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19.xml" ContentType="application/vnd.openxmlformats-officedocument.spreadsheetml.revisionLog+xml"/>
  <Override PartName="/xl/revisions/revisionLog15.xml" ContentType="application/vnd.openxmlformats-officedocument.spreadsheetml.revisionLog+xml"/>
  <Override PartName="/xl/revisions/revisionLog18.xml" ContentType="application/vnd.openxmlformats-officedocument.spreadsheetml.revisionLog+xml"/>
  <Override PartName="/xl/revisions/revisionLog17.xml" ContentType="application/vnd.openxmlformats-officedocument.spreadsheetml.revisionLog+xml"/>
  <Override PartName="/xl/revisions/revisionLog16.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HARED\SECTIONS\Px and MHP Section\Px Systems\Presentations\CPWI overviews\"/>
    </mc:Choice>
  </mc:AlternateContent>
  <bookViews>
    <workbookView xWindow="0" yWindow="0" windowWidth="19200" windowHeight="10080" activeTab="1"/>
  </bookViews>
  <sheets>
    <sheet name="Instructions" sheetId="1" r:id="rId1"/>
    <sheet name="Budget Template" sheetId="2" r:id="rId2"/>
    <sheet name="Summary for Printing" sheetId="3" r:id="rId3"/>
    <sheet name="Do not edit -Tab for lists" sheetId="4" state="hidden" r:id="rId4"/>
    <sheet name="Sheet3" sheetId="5" r:id="rId5"/>
  </sheets>
  <definedNames>
    <definedName name="CSAPStrategies">'Do not edit -Tab for lists'!$A$1:$A$7</definedName>
    <definedName name="CSAPStrategy">'Do not edit -Tab for lists'!$A$1:$A$5</definedName>
    <definedName name="_xlnm.Print_Titles" localSheetId="1">'Budget Template'!$1:$6</definedName>
    <definedName name="Z_213C71C2_D28B_4F5D_9D03_9BC35DCF1EC9_.wvu.PrintTitles" localSheetId="1" hidden="1">'Budget Template'!$1:$6</definedName>
    <definedName name="Z_213C71C2_D28B_4F5D_9D03_9BC35DCF1EC9_.wvu.Rows" localSheetId="1" hidden="1">'Budget Template'!$122:$126</definedName>
    <definedName name="Z_38165F50_4123_490B_B7AC_16722EAF03C2_.wvu.PrintTitles" localSheetId="1" hidden="1">'Budget Template'!$1:$6</definedName>
    <definedName name="Z_38165F50_4123_490B_B7AC_16722EAF03C2_.wvu.Rows" localSheetId="1" hidden="1">'Budget Template'!$122:$126</definedName>
    <definedName name="Z_475902F5_A336_498C_8043_E6009A676451_.wvu.PrintTitles" localSheetId="1" hidden="1">'Budget Template'!$1:$6</definedName>
    <definedName name="Z_475902F5_A336_498C_8043_E6009A676451_.wvu.Rows" localSheetId="1" hidden="1">'Budget Template'!$122:$126</definedName>
    <definedName name="Z_499BF353_29AD_46C6_86E9_8AA160A301A1_.wvu.PrintTitles" localSheetId="1" hidden="1">'Budget Template'!$1:$6</definedName>
    <definedName name="Z_499BF353_29AD_46C6_86E9_8AA160A301A1_.wvu.Rows" localSheetId="1" hidden="1">'Budget Template'!$122:$126</definedName>
    <definedName name="Z_4A42B2AB_AF58_4945_AF62_06FDC7CA40C9_.wvu.PrintTitles" localSheetId="1" hidden="1">'Budget Template'!$1:$6</definedName>
    <definedName name="Z_4A42B2AB_AF58_4945_AF62_06FDC7CA40C9_.wvu.Rows" localSheetId="1" hidden="1">'Budget Template'!$122:$126</definedName>
    <definedName name="Z_7BF999F7_7FEC_401E_988B_0B809B1E1468_.wvu.Cols" localSheetId="1" hidden="1">'Budget Template'!#REF!</definedName>
    <definedName name="Z_7BF999F7_7FEC_401E_988B_0B809B1E1468_.wvu.PrintTitles" localSheetId="1" hidden="1">'Budget Template'!$1:$6</definedName>
    <definedName name="Z_84EDFFBB_D193_464C_881B_E581A860467D_.wvu.Cols" localSheetId="1" hidden="1">'Budget Template'!#REF!</definedName>
    <definedName name="Z_84EDFFBB_D193_464C_881B_E581A860467D_.wvu.Cols" localSheetId="2" hidden="1">'Summary for Printing'!#REF!</definedName>
    <definedName name="Z_84EDFFBB_D193_464C_881B_E581A860467D_.wvu.PrintTitles" localSheetId="1" hidden="1">'Budget Template'!$1:$6</definedName>
    <definedName name="Z_84EDFFBB_D193_464C_881B_E581A860467D_.wvu.Rows" localSheetId="1" hidden="1">'Budget Template'!$123:$124</definedName>
    <definedName name="Z_B0135F22_D825_4248_954A_8EA85894EA35_.wvu.PrintTitles" localSheetId="1" hidden="1">'Budget Template'!$1:$6</definedName>
    <definedName name="Z_C0C3D60E_D04F_4FE7_9AD0_79FF4E502F03_.wvu.PrintTitles" localSheetId="1" hidden="1">'Budget Template'!$1:$6</definedName>
    <definedName name="Z_C0C3D60E_D04F_4FE7_9AD0_79FF4E502F03_.wvu.Rows" localSheetId="1" hidden="1">'Budget Template'!$122:$126</definedName>
  </definedNames>
  <calcPr calcId="152511"/>
  <customWorkbookViews>
    <customWorkbookView name="Havens, Julia - Personal View" guid="{4A42B2AB-AF58-4945-AF62-06FDC7CA40C9}" mergeInterval="0" personalView="1" maximized="1" xWindow="-8" yWindow="-8" windowWidth="1936" windowHeight="1056" activeSheetId="2"/>
    <customWorkbookView name="Mendoza, Lucilla  (DSHS/BHA/CD) - Personal View" guid="{C0C3D60E-D04F-4FE7-9AD0-79FF4E502F03}" mergeInterval="0" personalView="1" maximized="1" xWindow="-9" yWindow="-9" windowWidth="1384" windowHeight="738" activeSheetId="2"/>
    <customWorkbookView name="Stewart, Lisa C (DSHS/BHA/CD) - Personal View" guid="{475902F5-A336-498C-8043-E6009A676451}" mergeInterval="0" personalView="1" maximized="1" xWindow="-9" yWindow="-9" windowWidth="1938" windowHeight="1050" activeSheetId="2"/>
    <customWorkbookView name="Horodowicz, Ray  (DSHS/DBHR) - Personal View" guid="{7BF999F7-7FEC-401E-988B-0B809B1E1468}" mergeInterval="0" personalView="1" maximized="1" windowWidth="1276" windowHeight="799" activeSheetId="2"/>
    <customWorkbookView name="greesjr - Personal View" guid="{84EDFFBB-D193-464C-881B-E581A860467D}" mergeInterval="0" personalView="1" maximized="1" windowWidth="1024" windowHeight="582" activeSheetId="2"/>
    <customWorkbookView name="Goldy, Camille D (DSHS/BHSIA/CD) - Personal View" guid="{B0135F22-D825-4248-954A-8EA85894EA35}" mergeInterval="0" personalView="1" maximized="1" windowWidth="1920" windowHeight="855" activeSheetId="2" showComments="commIndAndComment"/>
    <customWorkbookView name="Greeson, Julia  (DSHS/DBHR) - Personal View" guid="{499BF353-29AD-46C6-86E9-8AA160A301A1}" mergeInterval="0" personalView="1" maximized="1" windowWidth="1280" windowHeight="799" activeSheetId="2"/>
    <customWorkbookView name="Mendoza, Lucilla - Personal View" guid="{38165F50-4123-490B-B7AC-16722EAF03C2}" mergeInterval="0" personalView="1" maximized="1" xWindow="-8" yWindow="-8" windowWidth="1936" windowHeight="1056" activeSheetId="2"/>
    <customWorkbookView name="Horodowicz, Ray  (DSHS/BHA/CD) - Personal View" guid="{213C71C2-D28B-4F5D-9D03-9BC35DCF1EC9}" mergeInterval="0" personalView="1" maximized="1" xWindow="-8" yWindow="-8" windowWidth="1936" windowHeight="1056" activeSheetId="2"/>
  </customWorkbookViews>
</workbook>
</file>

<file path=xl/calcChain.xml><?xml version="1.0" encoding="utf-8"?>
<calcChain xmlns="http://schemas.openxmlformats.org/spreadsheetml/2006/main">
  <c r="K97" i="2" l="1"/>
  <c r="O97" i="2"/>
  <c r="K98" i="2"/>
  <c r="O98" i="2"/>
  <c r="K99" i="2"/>
  <c r="O99" i="2"/>
  <c r="K100" i="2"/>
  <c r="O100" i="2"/>
  <c r="K101" i="2"/>
  <c r="O101" i="2"/>
  <c r="F102" i="2"/>
  <c r="G102" i="2"/>
  <c r="H102" i="2"/>
  <c r="I102" i="2"/>
  <c r="J102" i="2"/>
  <c r="L102" i="2"/>
  <c r="M102" i="2"/>
  <c r="N102" i="2"/>
  <c r="P102" i="2"/>
  <c r="K104" i="2"/>
  <c r="O104" i="2"/>
  <c r="K105" i="2"/>
  <c r="O105" i="2"/>
  <c r="K106" i="2"/>
  <c r="O106" i="2"/>
  <c r="K107" i="2"/>
  <c r="O107" i="2"/>
  <c r="K108" i="2"/>
  <c r="O108" i="2"/>
  <c r="P80" i="2"/>
  <c r="N80" i="2"/>
  <c r="M80" i="2"/>
  <c r="L80" i="2"/>
  <c r="J80" i="2"/>
  <c r="I80" i="2"/>
  <c r="H80" i="2"/>
  <c r="G80" i="2"/>
  <c r="F80" i="2"/>
  <c r="I88" i="2"/>
  <c r="M88" i="2"/>
  <c r="K82" i="2"/>
  <c r="O82" i="2"/>
  <c r="K83" i="2"/>
  <c r="O83" i="2"/>
  <c r="K84" i="2"/>
  <c r="O84" i="2"/>
  <c r="K85" i="2"/>
  <c r="O85" i="2"/>
  <c r="K86" i="2"/>
  <c r="O86" i="2"/>
  <c r="K87" i="2"/>
  <c r="O87" i="2"/>
  <c r="F88" i="2"/>
  <c r="G88" i="2"/>
  <c r="H88" i="2"/>
  <c r="J88" i="2"/>
  <c r="L88" i="2"/>
  <c r="N88" i="2"/>
  <c r="P88" i="2"/>
  <c r="O102" i="2" l="1"/>
  <c r="K102" i="2"/>
  <c r="O80" i="2"/>
  <c r="K80" i="2"/>
  <c r="O88" i="2"/>
  <c r="K88" i="2"/>
  <c r="I111" i="2"/>
  <c r="I109" i="2"/>
  <c r="I95" i="2"/>
  <c r="I72" i="2"/>
  <c r="I64" i="2"/>
  <c r="I56" i="2"/>
  <c r="I48" i="2"/>
  <c r="I40" i="2"/>
  <c r="I32" i="2"/>
  <c r="I25" i="2"/>
  <c r="I113" i="2" s="1"/>
  <c r="G4" i="3" s="1"/>
  <c r="I16" i="2"/>
  <c r="I12" i="2"/>
  <c r="F12" i="2"/>
  <c r="G12" i="2"/>
  <c r="H12" i="2"/>
  <c r="F16" i="2"/>
  <c r="G16" i="2"/>
  <c r="H16" i="2"/>
  <c r="F25" i="2"/>
  <c r="F113" i="2" s="1"/>
  <c r="G25" i="2"/>
  <c r="G113" i="2" s="1"/>
  <c r="H25" i="2"/>
  <c r="H113" i="2" s="1"/>
  <c r="F32" i="2"/>
  <c r="G32" i="2"/>
  <c r="H32" i="2"/>
  <c r="F40" i="2"/>
  <c r="G40" i="2"/>
  <c r="H40" i="2"/>
  <c r="F48" i="2"/>
  <c r="G48" i="2"/>
  <c r="H48" i="2"/>
  <c r="F56" i="2"/>
  <c r="G56" i="2"/>
  <c r="H56" i="2"/>
  <c r="F64" i="2"/>
  <c r="G64" i="2"/>
  <c r="H64" i="2"/>
  <c r="F72" i="2"/>
  <c r="G72" i="2"/>
  <c r="H72" i="2"/>
  <c r="F95" i="2"/>
  <c r="G95" i="2"/>
  <c r="H95" i="2"/>
  <c r="F109" i="2"/>
  <c r="G109" i="2"/>
  <c r="H109" i="2"/>
  <c r="E111" i="2"/>
  <c r="E124" i="2" s="1"/>
  <c r="G111" i="2"/>
  <c r="H111" i="2"/>
  <c r="F2" i="3" s="1"/>
  <c r="K8" i="2"/>
  <c r="O8" i="2"/>
  <c r="K10" i="2"/>
  <c r="O10" i="2"/>
  <c r="K11" i="2"/>
  <c r="O11" i="2"/>
  <c r="L12" i="2"/>
  <c r="M12" i="2"/>
  <c r="N12" i="2"/>
  <c r="K14" i="2"/>
  <c r="O14" i="2"/>
  <c r="K15" i="2"/>
  <c r="O15" i="2"/>
  <c r="L16" i="2"/>
  <c r="M16" i="2"/>
  <c r="N16" i="2"/>
  <c r="K18" i="2"/>
  <c r="O18" i="2"/>
  <c r="K19" i="2"/>
  <c r="O19" i="2"/>
  <c r="K20" i="2"/>
  <c r="O20" i="2"/>
  <c r="K21" i="2"/>
  <c r="O21" i="2"/>
  <c r="K22" i="2"/>
  <c r="O22" i="2"/>
  <c r="K23" i="2"/>
  <c r="O23" i="2"/>
  <c r="K24" i="2"/>
  <c r="O24" i="2"/>
  <c r="L25" i="2"/>
  <c r="M25" i="2"/>
  <c r="M113" i="2" s="1"/>
  <c r="N25" i="2"/>
  <c r="N113" i="2" s="1"/>
  <c r="K28" i="2"/>
  <c r="O28" i="2"/>
  <c r="K29" i="2"/>
  <c r="O29" i="2"/>
  <c r="K30" i="2"/>
  <c r="O30" i="2"/>
  <c r="K31" i="2"/>
  <c r="O31" i="2"/>
  <c r="L32" i="2"/>
  <c r="M32" i="2"/>
  <c r="N32" i="2"/>
  <c r="K34" i="2"/>
  <c r="O34" i="2"/>
  <c r="K35" i="2"/>
  <c r="O35" i="2"/>
  <c r="K36" i="2"/>
  <c r="O36" i="2"/>
  <c r="K37" i="2"/>
  <c r="O37" i="2"/>
  <c r="K38" i="2"/>
  <c r="O38" i="2"/>
  <c r="K39" i="2"/>
  <c r="O39" i="2"/>
  <c r="L40" i="2"/>
  <c r="M40" i="2"/>
  <c r="N40" i="2"/>
  <c r="K42" i="2"/>
  <c r="O42" i="2"/>
  <c r="K43" i="2"/>
  <c r="O43" i="2"/>
  <c r="K44" i="2"/>
  <c r="O44" i="2"/>
  <c r="K45" i="2"/>
  <c r="O45" i="2"/>
  <c r="K46" i="2"/>
  <c r="O46" i="2"/>
  <c r="K47" i="2"/>
  <c r="O47" i="2"/>
  <c r="L48" i="2"/>
  <c r="M48" i="2"/>
  <c r="N48" i="2"/>
  <c r="K50" i="2"/>
  <c r="O50" i="2"/>
  <c r="K51" i="2"/>
  <c r="O51" i="2"/>
  <c r="K52" i="2"/>
  <c r="O52" i="2"/>
  <c r="K53" i="2"/>
  <c r="O53" i="2"/>
  <c r="K54" i="2"/>
  <c r="O54" i="2"/>
  <c r="K55" i="2"/>
  <c r="O55" i="2"/>
  <c r="L56" i="2"/>
  <c r="M56" i="2"/>
  <c r="N56" i="2"/>
  <c r="K58" i="2"/>
  <c r="O58" i="2"/>
  <c r="K59" i="2"/>
  <c r="O59" i="2"/>
  <c r="K60" i="2"/>
  <c r="O60" i="2"/>
  <c r="K61" i="2"/>
  <c r="O61" i="2"/>
  <c r="K62" i="2"/>
  <c r="O62" i="2"/>
  <c r="K63" i="2"/>
  <c r="O63" i="2"/>
  <c r="L64" i="2"/>
  <c r="M64" i="2"/>
  <c r="N64" i="2"/>
  <c r="K66" i="2"/>
  <c r="O66" i="2"/>
  <c r="K67" i="2"/>
  <c r="O67" i="2"/>
  <c r="K68" i="2"/>
  <c r="O68" i="2"/>
  <c r="K69" i="2"/>
  <c r="O69" i="2"/>
  <c r="K70" i="2"/>
  <c r="O70" i="2"/>
  <c r="K71" i="2"/>
  <c r="O71" i="2"/>
  <c r="L72" i="2"/>
  <c r="M72" i="2"/>
  <c r="N72" i="2"/>
  <c r="K74" i="2"/>
  <c r="O74" i="2"/>
  <c r="K75" i="2"/>
  <c r="O75" i="2"/>
  <c r="K76" i="2"/>
  <c r="O76" i="2"/>
  <c r="K77" i="2"/>
  <c r="O77" i="2"/>
  <c r="K78" i="2"/>
  <c r="O78" i="2"/>
  <c r="K79" i="2"/>
  <c r="O79" i="2"/>
  <c r="K90" i="2"/>
  <c r="O90" i="2"/>
  <c r="K91" i="2"/>
  <c r="O91" i="2"/>
  <c r="K92" i="2"/>
  <c r="O92" i="2"/>
  <c r="K93" i="2"/>
  <c r="O93" i="2"/>
  <c r="K94" i="2"/>
  <c r="O94" i="2"/>
  <c r="L95" i="2"/>
  <c r="M95" i="2"/>
  <c r="N95" i="2"/>
  <c r="L109" i="2"/>
  <c r="M109" i="2"/>
  <c r="N109" i="2"/>
  <c r="L111" i="2"/>
  <c r="M111" i="2"/>
  <c r="N111" i="2"/>
  <c r="J12" i="2"/>
  <c r="J16" i="2"/>
  <c r="J25" i="2"/>
  <c r="J113" i="2" s="1"/>
  <c r="J32" i="2"/>
  <c r="J40" i="2"/>
  <c r="J48" i="2"/>
  <c r="J56" i="2"/>
  <c r="J64" i="2"/>
  <c r="J72" i="2"/>
  <c r="J95" i="2"/>
  <c r="J109" i="2"/>
  <c r="J111" i="2"/>
  <c r="F115" i="2" l="1"/>
  <c r="F112" i="2"/>
  <c r="H115" i="2"/>
  <c r="G115" i="2"/>
  <c r="G112" i="2"/>
  <c r="H114" i="2"/>
  <c r="G114" i="2"/>
  <c r="H112" i="2"/>
  <c r="F114" i="2"/>
  <c r="J124" i="2"/>
  <c r="H2" i="3"/>
  <c r="I124" i="2"/>
  <c r="G2" i="3"/>
  <c r="N112" i="2"/>
  <c r="M112" i="2"/>
  <c r="L115" i="2"/>
  <c r="K109" i="2"/>
  <c r="K64" i="2"/>
  <c r="I114" i="2"/>
  <c r="G5" i="3" s="1"/>
  <c r="O95" i="2"/>
  <c r="O64" i="2"/>
  <c r="O16" i="2"/>
  <c r="I112" i="2"/>
  <c r="G3" i="3" s="1"/>
  <c r="M115" i="2"/>
  <c r="O40" i="2"/>
  <c r="K95" i="2"/>
  <c r="J112" i="2"/>
  <c r="O25" i="2"/>
  <c r="I115" i="2"/>
  <c r="G6" i="3" s="1"/>
  <c r="O32" i="2"/>
  <c r="M114" i="2"/>
  <c r="E116" i="2"/>
  <c r="E123" i="2"/>
  <c r="J115" i="2"/>
  <c r="K32" i="2"/>
  <c r="K16" i="2"/>
  <c r="J114" i="2"/>
  <c r="K111" i="2"/>
  <c r="K56" i="2"/>
  <c r="K25" i="2"/>
  <c r="K12" i="2"/>
  <c r="O109" i="2"/>
  <c r="O48" i="2"/>
  <c r="H124" i="2"/>
  <c r="K113" i="2"/>
  <c r="K72" i="2"/>
  <c r="K48" i="2"/>
  <c r="K40" i="2"/>
  <c r="N115" i="2"/>
  <c r="O72" i="2"/>
  <c r="O56" i="2"/>
  <c r="N114" i="2"/>
  <c r="L112" i="2"/>
  <c r="L114" i="2"/>
  <c r="O111" i="2"/>
  <c r="O12" i="2"/>
  <c r="L113" i="2"/>
  <c r="O113" i="2" s="1"/>
  <c r="F116" i="2" l="1"/>
  <c r="D7" i="3" s="1"/>
  <c r="G116" i="2"/>
  <c r="H116" i="2"/>
  <c r="H123" i="2"/>
  <c r="K112" i="2"/>
  <c r="O112" i="2"/>
  <c r="M116" i="2"/>
  <c r="N116" i="2"/>
  <c r="O115" i="2"/>
  <c r="I116" i="2"/>
  <c r="G7" i="3" s="1"/>
  <c r="J123" i="2"/>
  <c r="J116" i="2"/>
  <c r="I123" i="2"/>
  <c r="K114" i="2"/>
  <c r="O114" i="2"/>
  <c r="K115" i="2"/>
  <c r="L116" i="2"/>
  <c r="P12" i="2"/>
  <c r="O116" i="2" l="1"/>
  <c r="K116" i="2"/>
  <c r="C8" i="2" s="1"/>
  <c r="D4" i="3"/>
  <c r="D3" i="3" l="1"/>
  <c r="D6" i="3"/>
  <c r="E4" i="3"/>
  <c r="E5" i="3" l="1"/>
  <c r="D5" i="3"/>
  <c r="E3" i="3"/>
  <c r="E6" i="3"/>
  <c r="E2" i="3"/>
  <c r="E7" i="3" l="1"/>
  <c r="Q8" i="2" l="1"/>
  <c r="P111" i="2" l="1"/>
  <c r="N2" i="3" s="1"/>
  <c r="P109" i="2"/>
  <c r="P95" i="2"/>
  <c r="P72" i="2"/>
  <c r="P64" i="2"/>
  <c r="P56" i="2"/>
  <c r="P48" i="2"/>
  <c r="P40" i="2"/>
  <c r="P32" i="2"/>
  <c r="P25" i="2"/>
  <c r="P113" i="2" s="1"/>
  <c r="N4" i="3" s="1"/>
  <c r="P16" i="2"/>
  <c r="P112" i="2" s="1"/>
  <c r="L6" i="3"/>
  <c r="L4" i="3"/>
  <c r="L3" i="3"/>
  <c r="K2" i="3"/>
  <c r="H4" i="3"/>
  <c r="F4" i="3"/>
  <c r="P114" i="2" l="1"/>
  <c r="N5" i="3" s="1"/>
  <c r="K5" i="3"/>
  <c r="J4" i="3"/>
  <c r="L5" i="3"/>
  <c r="N3" i="3"/>
  <c r="L7" i="3"/>
  <c r="P115" i="2"/>
  <c r="N6" i="3" s="1"/>
  <c r="J2" i="3"/>
  <c r="L2" i="3"/>
  <c r="K3" i="3"/>
  <c r="M2" i="3" l="1"/>
  <c r="H3" i="3"/>
  <c r="F3" i="3"/>
  <c r="P116" i="2"/>
  <c r="N7" i="3" s="1"/>
  <c r="M4" i="3"/>
  <c r="K4" i="3"/>
  <c r="M3" i="3"/>
  <c r="J3" i="3"/>
  <c r="I4" i="3"/>
  <c r="K6" i="3"/>
  <c r="H6" i="3"/>
  <c r="F6" i="3"/>
  <c r="K7" i="3" l="1"/>
  <c r="I3" i="3"/>
  <c r="J5" i="3" l="1"/>
  <c r="H7" i="3"/>
  <c r="H5" i="3"/>
  <c r="I6" i="3"/>
  <c r="F7" i="3"/>
  <c r="F5" i="3"/>
  <c r="M6" i="3"/>
  <c r="J6" i="3"/>
  <c r="J7" i="3"/>
  <c r="M5" i="3" l="1"/>
  <c r="M7" i="3"/>
  <c r="I5" i="3"/>
  <c r="C2" i="3"/>
  <c r="C7" i="3" l="1"/>
  <c r="I2" i="3" l="1"/>
  <c r="I7" i="3" l="1"/>
  <c r="K119" i="2" l="1"/>
</calcChain>
</file>

<file path=xl/sharedStrings.xml><?xml version="1.0" encoding="utf-8"?>
<sst xmlns="http://schemas.openxmlformats.org/spreadsheetml/2006/main" count="216" uniqueCount="120">
  <si>
    <t>Category</t>
  </si>
  <si>
    <t>Line Item</t>
  </si>
  <si>
    <t>Salary</t>
  </si>
  <si>
    <t>Benefits</t>
  </si>
  <si>
    <t>Travel</t>
  </si>
  <si>
    <t>Programs/Strategies</t>
  </si>
  <si>
    <t>Program Supplies</t>
  </si>
  <si>
    <t>Strategy Printing</t>
  </si>
  <si>
    <t>Strategy Supplies</t>
  </si>
  <si>
    <t>Program Printing</t>
  </si>
  <si>
    <t>Subtotal</t>
  </si>
  <si>
    <t>Salary and Benefits</t>
  </si>
  <si>
    <t>Strategies and Programs</t>
  </si>
  <si>
    <t>Salary  [name]</t>
  </si>
  <si>
    <t>Professional Services [name]</t>
  </si>
  <si>
    <t>Administration</t>
  </si>
  <si>
    <t xml:space="preserve">Coordinator Travel/ Professional Development </t>
  </si>
  <si>
    <t>Registration Fees</t>
  </si>
  <si>
    <t>Supplies (if applicable)</t>
  </si>
  <si>
    <t>Printing (if applicable)</t>
  </si>
  <si>
    <t>Travel Costs</t>
  </si>
  <si>
    <t xml:space="preserve">Program Supplies </t>
  </si>
  <si>
    <t>Community Coalition Coordinator: [name]</t>
  </si>
  <si>
    <t xml:space="preserve">Coalition / Community Training: </t>
  </si>
  <si>
    <t>Coordinator Training/Travel</t>
  </si>
  <si>
    <t xml:space="preserve">Coalition/Community Training </t>
  </si>
  <si>
    <t>Community Coalition Coordinator: [name}</t>
  </si>
  <si>
    <t>Travel - (Mileage &amp; Fuel)</t>
  </si>
  <si>
    <t xml:space="preserve">Professional Services </t>
  </si>
  <si>
    <t xml:space="preserve">Benefits </t>
  </si>
  <si>
    <t>ADMINISTRATION</t>
  </si>
  <si>
    <t>TOTALS</t>
  </si>
  <si>
    <t>Mileage</t>
  </si>
  <si>
    <t>Air</t>
  </si>
  <si>
    <t>Hotel</t>
  </si>
  <si>
    <t>Lodging</t>
  </si>
  <si>
    <t>Transportation</t>
  </si>
  <si>
    <t>Registration fees</t>
  </si>
  <si>
    <t>Per diem</t>
  </si>
  <si>
    <t>CSAP Strategy</t>
  </si>
  <si>
    <t>3.  Alternatives</t>
  </si>
  <si>
    <t>4.  Problem Identification &amp; Referral</t>
  </si>
  <si>
    <t>5.  Community-Based Process</t>
  </si>
  <si>
    <t>1.  Information Dissemination</t>
  </si>
  <si>
    <t>2.  Education</t>
  </si>
  <si>
    <t>6. Environmental</t>
  </si>
  <si>
    <t xml:space="preserve">7. "Other" Training </t>
  </si>
  <si>
    <t xml:space="preserve">5. Community Based Process </t>
  </si>
  <si>
    <t xml:space="preserve">Drug Free Communities (DFC) </t>
  </si>
  <si>
    <t xml:space="preserve">Local Funds </t>
  </si>
  <si>
    <t>MATCH Funds</t>
  </si>
  <si>
    <t>SUBTOTALS</t>
  </si>
  <si>
    <r>
      <rPr>
        <b/>
        <sz val="11"/>
        <color theme="1"/>
        <rFont val="Calibri"/>
        <family val="2"/>
        <scheme val="minor"/>
      </rPr>
      <t>ADMIN</t>
    </r>
    <r>
      <rPr>
        <sz val="11"/>
        <color theme="1"/>
        <rFont val="Calibri"/>
        <family val="2"/>
        <scheme val="minor"/>
      </rPr>
      <t xml:space="preserve">  </t>
    </r>
  </si>
  <si>
    <t>CATEGORY</t>
  </si>
  <si>
    <t>Select from dropdown</t>
  </si>
  <si>
    <t>** You may use this section of the budget template if it is helpful for the coalition.</t>
  </si>
  <si>
    <t xml:space="preserve">Future Planning </t>
  </si>
  <si>
    <t>Additional Funding Sources Subtotals</t>
  </si>
  <si>
    <r>
      <rPr>
        <b/>
        <sz val="11"/>
        <color rgb="FF7030A0"/>
        <rFont val="Calibri"/>
        <family val="2"/>
        <scheme val="minor"/>
      </rPr>
      <t>SUBTOTAL</t>
    </r>
    <r>
      <rPr>
        <b/>
        <sz val="11"/>
        <color theme="7" tint="-0.499984740745262"/>
        <rFont val="Calibri"/>
        <family val="2"/>
        <scheme val="minor"/>
      </rPr>
      <t xml:space="preserve">
Possible DBHR Funding Sources </t>
    </r>
  </si>
  <si>
    <t xml:space="preserve">OPTIONAL: TBD additional funding  </t>
  </si>
  <si>
    <t>Auto Math check from allocations</t>
  </si>
  <si>
    <t>Match Funds</t>
  </si>
  <si>
    <t xml:space="preserve">* This template is provided for strategic planning purposes only. </t>
  </si>
  <si>
    <t>Optional Additional Funding Sources Our Coalition Accesses**</t>
  </si>
  <si>
    <t xml:space="preserve">* Completion or use of this template is not a binding agreement and in no way secures funding or is a contract. </t>
  </si>
  <si>
    <t>OPTIONAL: What other activities identified in your strategic plan would your coalition choose to fund if the coalition had access to additional funding? This is identified by the TBD funding source in the Action Plan legend.</t>
  </si>
  <si>
    <t>Direct Totals</t>
  </si>
  <si>
    <t>Indirect (Admin)</t>
  </si>
  <si>
    <t>8% Allowable Admin Maximum DBHR Allocation (may be divided between contractor and subcontractors). Calculates for you based on total allocation.</t>
  </si>
  <si>
    <t>Auto Check</t>
  </si>
  <si>
    <t xml:space="preserve">DBHR Funding Sources </t>
  </si>
  <si>
    <t>TYPE IN YOUR ALLOCATED                 Budget Amount by Funding Source IN THESE CELLS</t>
  </si>
  <si>
    <t>Partnership for Success (PFS)         (July-Sept)</t>
  </si>
  <si>
    <t>Partnerships for Success (PFS)          (Oct-June)</t>
  </si>
  <si>
    <r>
      <t xml:space="preserve">Partnerships for Success (PFS) 
* If applicable 
</t>
    </r>
    <r>
      <rPr>
        <b/>
        <sz val="14"/>
        <color theme="7" tint="-0.499984740745262"/>
        <rFont val="Calibri"/>
        <family val="2"/>
        <scheme val="minor"/>
      </rPr>
      <t>(Jul 1 -Sept 29)</t>
    </r>
  </si>
  <si>
    <t>General Fund State 
(Admin only) 
(Jul 1-Jun 30)</t>
  </si>
  <si>
    <t>Dedicated Marijuana Account (DMA) EBP/RBP (85%) 
*If applicable 
(Jul 1-Jun 30)</t>
  </si>
  <si>
    <t>General Fund State
(Admin only)</t>
  </si>
  <si>
    <t xml:space="preserve"> Block Grant Prevention 
(SABG)</t>
  </si>
  <si>
    <t>Date Budget Last Revised:</t>
  </si>
  <si>
    <r>
      <t xml:space="preserve">Partnerships for Success (PFS) 
* If applicable  </t>
    </r>
    <r>
      <rPr>
        <b/>
        <sz val="9"/>
        <color theme="7" tint="-0.499984740745262"/>
        <rFont val="Calibri"/>
        <family val="2"/>
        <scheme val="minor"/>
      </rPr>
      <t xml:space="preserve">
(Sept 30-Jun 30)</t>
    </r>
  </si>
  <si>
    <t>Partnerships for Success (PFS)
(Sept 30-Jun 30)</t>
  </si>
  <si>
    <t>Partnerships for Success (PFS)
(July 1-Sept 29)</t>
  </si>
  <si>
    <t>Dedicated Marijuana Account (DMA) Promising</t>
  </si>
  <si>
    <t>Dedicated Marijuana Account (DMA) PP (up to 15%)
*If applicable
(Jul 1-Jun 30)</t>
  </si>
  <si>
    <t>Dedicated Marijuana Account (DMA) EBP/RBP</t>
  </si>
  <si>
    <t xml:space="preserve">Dedicated Marijuana Account (DMA) up to 15% Promising </t>
  </si>
  <si>
    <t>Dedicated Marijuana Account (DMA) 85% EBP/RBP</t>
  </si>
  <si>
    <t>ONE YEAR BUDGET for July 1, 2017-June 30, 2018*</t>
  </si>
  <si>
    <t xml:space="preserve"> Substance Abuse Block Grant Prevention (SABG) 
(Jul 1 Jun 30)</t>
  </si>
  <si>
    <t xml:space="preserve"> Substance Abuse Block Grant Prevention (SABG)</t>
  </si>
  <si>
    <t>State Prevention Fund 
(Admin only)</t>
  </si>
  <si>
    <t xml:space="preserve">Sample CPWI Community Coalition </t>
  </si>
  <si>
    <t xml:space="preserve">Px Summit </t>
  </si>
  <si>
    <t>Summer Institute</t>
  </si>
  <si>
    <t>CADCA</t>
  </si>
  <si>
    <t>Sample Coord. Benefits 24% of wages</t>
  </si>
  <si>
    <t>(DMA GENERAL)</t>
  </si>
  <si>
    <t>ONLY Cohort 4 Allowed to Bill Here</t>
  </si>
  <si>
    <t>(DMA EBP)</t>
  </si>
  <si>
    <r>
      <t xml:space="preserve">Direct Service: </t>
    </r>
    <r>
      <rPr>
        <b/>
        <sz val="11"/>
        <color theme="1"/>
        <rFont val="Calibri"/>
        <family val="2"/>
        <scheme val="minor"/>
      </rPr>
      <t xml:space="preserve">Good Behavior Game    Universal Indirect </t>
    </r>
  </si>
  <si>
    <r>
      <t>Community Coalition:</t>
    </r>
    <r>
      <rPr>
        <b/>
        <sz val="11"/>
        <color theme="1"/>
        <rFont val="Calibri"/>
        <family val="2"/>
        <scheme val="minor"/>
      </rPr>
      <t xml:space="preserve"> Universal-Direct </t>
    </r>
  </si>
  <si>
    <t>Program coordinator</t>
  </si>
  <si>
    <t xml:space="preserve">Direct Service: Positive Indian Parenting  Universal-Direct </t>
  </si>
  <si>
    <t>CPWI coordinator</t>
  </si>
  <si>
    <t xml:space="preserve">Sample CPWI Coord. Wages </t>
  </si>
  <si>
    <t xml:space="preserve">Direct Service:  Guiding Good Choices  Universal-Direct </t>
  </si>
  <si>
    <t>2x facilitators@ $75 @ 8 sessions x 3 groups</t>
  </si>
  <si>
    <t>1x facilitators@ $75 @ 5sessions x 3 groups</t>
  </si>
  <si>
    <t xml:space="preserve">Direct Service:  SFP 10-14  Universal-Direct </t>
  </si>
  <si>
    <t>2x facilitators@ $75 @ 7 sessions x 3 groups</t>
  </si>
  <si>
    <t xml:space="preserve">Public Awareness </t>
  </si>
  <si>
    <t xml:space="preserve">Social Norms </t>
  </si>
  <si>
    <t xml:space="preserve">Environmental Strategy: Secure Med Take-Back Implementation </t>
  </si>
  <si>
    <t xml:space="preserve">disposal </t>
  </si>
  <si>
    <t>secure box</t>
  </si>
  <si>
    <t>awareness materials</t>
  </si>
  <si>
    <t>Trainer fee</t>
  </si>
  <si>
    <t xml:space="preserve">Media Awareness/ Campaign: Public Awareness Universal-Indirect </t>
  </si>
  <si>
    <t>Environmental Strategy: Retailer Education Selective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</si>
</sst>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9"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sz val="15"/>
      <color theme="1"/>
      <name val="Calibri"/>
      <family val="2"/>
      <scheme val="minor"/>
    </font>
    <font>
      <b/>
      <sz val="15"/>
      <color theme="8" tint="-0.499984740745262"/>
      <name val="Calibri"/>
      <family val="2"/>
      <scheme val="minor"/>
    </font>
    <font>
      <b/>
      <sz val="15"/>
      <color theme="7" tint="-0.499984740745262"/>
      <name val="Calibri"/>
      <family val="2"/>
      <scheme val="minor"/>
    </font>
    <font>
      <b/>
      <sz val="18"/>
      <color theme="1"/>
      <name val="Calibri"/>
      <family val="2"/>
      <scheme val="minor"/>
    </font>
    <font>
      <b/>
      <sz val="14"/>
      <color theme="1"/>
      <name val="Calibri"/>
      <family val="2"/>
      <scheme val="minor"/>
    </font>
    <font>
      <sz val="15"/>
      <color theme="7" tint="-0.499984740745262"/>
      <name val="Calibri"/>
      <family val="2"/>
      <scheme val="minor"/>
    </font>
    <font>
      <b/>
      <sz val="11"/>
      <color theme="7" tint="-0.499984740745262"/>
      <name val="Calibri"/>
      <family val="2"/>
      <scheme val="minor"/>
    </font>
    <font>
      <sz val="11"/>
      <color theme="8" tint="-0.499984740745262"/>
      <name val="Calibri"/>
      <family val="2"/>
      <scheme val="minor"/>
    </font>
    <font>
      <b/>
      <sz val="11"/>
      <color theme="8" tint="-0.499984740745262"/>
      <name val="Calibri"/>
      <family val="2"/>
      <scheme val="minor"/>
    </font>
    <font>
      <sz val="11"/>
      <color theme="5" tint="-0.499984740745262"/>
      <name val="Calibri"/>
      <family val="2"/>
      <scheme val="minor"/>
    </font>
    <font>
      <b/>
      <sz val="11"/>
      <color theme="5" tint="-0.499984740745262"/>
      <name val="Calibri"/>
      <family val="2"/>
      <scheme val="minor"/>
    </font>
    <font>
      <sz val="11"/>
      <color theme="7" tint="-0.499984740745262"/>
      <name val="Calibri"/>
      <family val="2"/>
      <scheme val="minor"/>
    </font>
    <font>
      <b/>
      <sz val="14"/>
      <color theme="7" tint="-0.499984740745262"/>
      <name val="Calibri"/>
      <family val="2"/>
      <scheme val="minor"/>
    </font>
    <font>
      <sz val="13"/>
      <color theme="1"/>
      <name val="Calibri"/>
      <family val="2"/>
      <scheme val="minor"/>
    </font>
    <font>
      <b/>
      <sz val="11"/>
      <color rgb="FF7030A0"/>
      <name val="Calibri"/>
      <family val="2"/>
      <scheme val="minor"/>
    </font>
    <font>
      <b/>
      <sz val="12"/>
      <color theme="8" tint="-0.499984740745262"/>
      <name val="Calibri"/>
      <family val="2"/>
      <scheme val="minor"/>
    </font>
    <font>
      <sz val="13"/>
      <color theme="7" tint="-0.499984740745262"/>
      <name val="Calibri"/>
      <family val="2"/>
      <scheme val="minor"/>
    </font>
    <font>
      <sz val="13"/>
      <color theme="8" tint="-0.499984740745262"/>
      <name val="Calibri"/>
      <family val="2"/>
      <scheme val="minor"/>
    </font>
    <font>
      <sz val="13"/>
      <color theme="5" tint="-0.499984740745262"/>
      <name val="Calibri"/>
      <family val="2"/>
      <scheme val="minor"/>
    </font>
    <font>
      <i/>
      <sz val="11"/>
      <color theme="1"/>
      <name val="Calibri"/>
      <family val="2"/>
      <scheme val="minor"/>
    </font>
    <font>
      <b/>
      <i/>
      <sz val="11"/>
      <color theme="1"/>
      <name val="Calibri"/>
      <family val="2"/>
      <scheme val="minor"/>
    </font>
    <font>
      <sz val="11"/>
      <color theme="0"/>
      <name val="Calibri"/>
      <family val="2"/>
      <scheme val="minor"/>
    </font>
    <font>
      <b/>
      <sz val="9"/>
      <color theme="7" tint="-0.499984740745262"/>
      <name val="Calibri"/>
      <family val="2"/>
      <scheme val="minor"/>
    </font>
    <font>
      <b/>
      <sz val="12"/>
      <color theme="7" tint="-0.499984740745262"/>
      <name val="Calibri"/>
      <family val="2"/>
      <scheme val="minor"/>
    </font>
    <font>
      <b/>
      <sz val="18"/>
      <color theme="7" tint="-0.499984740745262"/>
      <name val="Calibri"/>
      <family val="2"/>
      <scheme val="minor"/>
    </font>
    <font>
      <b/>
      <sz val="11"/>
      <color theme="9" tint="-0.249977111117893"/>
      <name val="Calibri"/>
      <family val="2"/>
      <scheme val="minor"/>
    </font>
    <font>
      <sz val="11"/>
      <color theme="9" tint="-0.249977111117893"/>
      <name val="Calibri"/>
      <family val="2"/>
      <scheme val="minor"/>
    </font>
    <font>
      <sz val="11"/>
      <color rgb="FF7030A0"/>
      <name val="Calibri"/>
      <family val="2"/>
      <scheme val="minor"/>
    </font>
    <font>
      <b/>
      <sz val="11"/>
      <color rgb="FFC00000"/>
      <name val="Calibri"/>
      <family val="2"/>
      <scheme val="minor"/>
    </font>
    <font>
      <b/>
      <sz val="11"/>
      <color rgb="FF00B050"/>
      <name val="Calibri"/>
      <family val="2"/>
      <scheme val="minor"/>
    </font>
    <font>
      <sz val="11"/>
      <color rgb="FF00B050"/>
      <name val="Calibri"/>
      <family val="2"/>
      <scheme val="minor"/>
    </font>
    <font>
      <b/>
      <sz val="15"/>
      <color rgb="FF7030A0"/>
      <name val="Calibri"/>
      <family val="2"/>
      <scheme val="minor"/>
    </font>
    <font>
      <b/>
      <sz val="12"/>
      <color rgb="FF7030A0"/>
      <name val="Calibri"/>
      <family val="2"/>
      <scheme val="minor"/>
    </font>
    <font>
      <i/>
      <sz val="12"/>
      <color rgb="FF7030A0"/>
      <name val="Calibri"/>
      <family val="2"/>
      <scheme val="minor"/>
    </font>
    <font>
      <i/>
      <sz val="11"/>
      <color rgb="FF7030A0"/>
      <name val="Calibri"/>
      <family val="2"/>
      <scheme val="minor"/>
    </font>
  </fonts>
  <fills count="19">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79998168889431442"/>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7" tint="0.59999389629810485"/>
        <bgColor indexed="65"/>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FFF99"/>
        <bgColor indexed="64"/>
      </patternFill>
    </fill>
    <fill>
      <patternFill patternType="solid">
        <fgColor theme="7" tint="0.59999389629810485"/>
        <bgColor indexed="64"/>
      </patternFill>
    </fill>
    <fill>
      <patternFill patternType="solid">
        <fgColor rgb="FFFFFF00"/>
        <bgColor indexed="64"/>
      </patternFill>
    </fill>
    <fill>
      <patternFill patternType="solid">
        <fgColor theme="3"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s>
  <cellStyleXfs count="6">
    <xf numFmtId="0" fontId="0" fillId="0" borderId="0"/>
    <xf numFmtId="44" fontId="1" fillId="0" borderId="0" applyFont="0" applyFill="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cellStyleXfs>
  <cellXfs count="253">
    <xf numFmtId="0" fontId="0" fillId="0" borderId="0" xfId="0"/>
    <xf numFmtId="0" fontId="2" fillId="0" borderId="0" xfId="0" applyFont="1"/>
    <xf numFmtId="0" fontId="0" fillId="0" borderId="0" xfId="0" applyBorder="1"/>
    <xf numFmtId="0" fontId="0" fillId="0" borderId="4" xfId="0" applyBorder="1"/>
    <xf numFmtId="0" fontId="2" fillId="0" borderId="0" xfId="0" applyFont="1" applyBorder="1"/>
    <xf numFmtId="0" fontId="0" fillId="2" borderId="1" xfId="0" applyFill="1" applyBorder="1"/>
    <xf numFmtId="0" fontId="4" fillId="0" borderId="0" xfId="0" applyFont="1" applyBorder="1"/>
    <xf numFmtId="0" fontId="4" fillId="0" borderId="0" xfId="0" applyFont="1"/>
    <xf numFmtId="0" fontId="2" fillId="2" borderId="1" xfId="0" applyFont="1" applyFill="1" applyBorder="1"/>
    <xf numFmtId="0" fontId="2" fillId="0" borderId="1" xfId="0" applyFont="1" applyBorder="1" applyAlignment="1">
      <alignment horizontal="right"/>
    </xf>
    <xf numFmtId="0" fontId="0" fillId="0" borderId="1" xfId="0" applyBorder="1" applyAlignment="1">
      <alignment horizontal="left"/>
    </xf>
    <xf numFmtId="0" fontId="0" fillId="0" borderId="1" xfId="0" applyFill="1" applyBorder="1" applyAlignment="1">
      <alignment horizontal="left"/>
    </xf>
    <xf numFmtId="0" fontId="0" fillId="0" borderId="1" xfId="0" applyBorder="1"/>
    <xf numFmtId="0" fontId="3" fillId="0" borderId="0" xfId="0" applyFont="1" applyBorder="1"/>
    <xf numFmtId="44" fontId="1" fillId="3" borderId="1" xfId="1" applyFont="1" applyFill="1" applyBorder="1" applyAlignment="1"/>
    <xf numFmtId="0" fontId="0" fillId="0" borderId="1" xfId="0" applyFill="1" applyBorder="1"/>
    <xf numFmtId="0" fontId="0" fillId="0" borderId="1" xfId="0" applyBorder="1" applyAlignment="1">
      <alignment wrapText="1"/>
    </xf>
    <xf numFmtId="44" fontId="0" fillId="10" borderId="1" xfId="2" applyNumberFormat="1" applyFont="1" applyFill="1" applyBorder="1" applyAlignment="1">
      <alignment horizontal="left" wrapText="1"/>
    </xf>
    <xf numFmtId="44" fontId="0" fillId="4" borderId="1" xfId="2" applyNumberFormat="1" applyFont="1" applyFill="1" applyBorder="1" applyAlignment="1">
      <alignment horizontal="left" wrapText="1"/>
    </xf>
    <xf numFmtId="44" fontId="0" fillId="5" borderId="1" xfId="2" applyNumberFormat="1" applyFont="1" applyBorder="1" applyAlignment="1">
      <alignment horizontal="left" wrapText="1"/>
    </xf>
    <xf numFmtId="44" fontId="0" fillId="11" borderId="1" xfId="2" applyNumberFormat="1" applyFont="1" applyFill="1" applyBorder="1" applyAlignment="1">
      <alignment horizontal="left" wrapText="1"/>
    </xf>
    <xf numFmtId="44" fontId="0" fillId="9" borderId="1" xfId="2" applyNumberFormat="1" applyFont="1" applyFill="1" applyBorder="1" applyAlignment="1">
      <alignment horizontal="left" wrapText="1"/>
    </xf>
    <xf numFmtId="44" fontId="0" fillId="3" borderId="1" xfId="1" applyFont="1" applyFill="1" applyBorder="1" applyAlignment="1"/>
    <xf numFmtId="44" fontId="2" fillId="0" borderId="1" xfId="1" applyFont="1" applyFill="1" applyBorder="1" applyAlignment="1"/>
    <xf numFmtId="0" fontId="2" fillId="0" borderId="1" xfId="0" applyFont="1" applyBorder="1"/>
    <xf numFmtId="0" fontId="2" fillId="0" borderId="1" xfId="0" applyFont="1" applyBorder="1" applyAlignment="1">
      <alignment wrapText="1"/>
    </xf>
    <xf numFmtId="0" fontId="2" fillId="0" borderId="1" xfId="0" applyFont="1" applyBorder="1" applyAlignment="1">
      <alignment horizontal="right" wrapText="1"/>
    </xf>
    <xf numFmtId="0" fontId="2" fillId="0" borderId="0" xfId="0" applyFont="1" applyBorder="1" applyAlignment="1">
      <alignment horizontal="right"/>
    </xf>
    <xf numFmtId="44" fontId="2" fillId="0" borderId="10" xfId="0" applyNumberFormat="1" applyFont="1" applyFill="1" applyBorder="1"/>
    <xf numFmtId="0" fontId="2" fillId="0" borderId="6" xfId="0" applyFont="1" applyBorder="1"/>
    <xf numFmtId="0" fontId="2" fillId="0" borderId="10" xfId="0" applyFont="1" applyBorder="1"/>
    <xf numFmtId="0" fontId="2" fillId="0" borderId="41" xfId="0" applyFont="1" applyBorder="1"/>
    <xf numFmtId="0" fontId="2" fillId="0" borderId="0" xfId="0" applyFont="1" applyFill="1" applyBorder="1"/>
    <xf numFmtId="44" fontId="0" fillId="3" borderId="1" xfId="1" applyFont="1" applyFill="1" applyBorder="1" applyAlignment="1">
      <alignment wrapText="1"/>
    </xf>
    <xf numFmtId="44" fontId="1" fillId="3" borderId="1" xfId="1" applyFont="1" applyFill="1" applyBorder="1" applyAlignment="1">
      <alignment wrapText="1"/>
    </xf>
    <xf numFmtId="0" fontId="8" fillId="0" borderId="0" xfId="0" applyFont="1" applyFill="1" applyBorder="1" applyAlignment="1">
      <alignment horizontal="center" wrapText="1"/>
    </xf>
    <xf numFmtId="0" fontId="8" fillId="0" borderId="0" xfId="0" applyFont="1" applyFill="1" applyAlignment="1">
      <alignment textRotation="90"/>
    </xf>
    <xf numFmtId="0" fontId="0" fillId="0" borderId="0" xfId="0" applyAlignment="1">
      <alignment wrapText="1"/>
    </xf>
    <xf numFmtId="0" fontId="8" fillId="0" borderId="27" xfId="0" applyFont="1" applyBorder="1" applyAlignment="1">
      <alignment vertical="center"/>
    </xf>
    <xf numFmtId="0" fontId="8" fillId="0" borderId="37" xfId="0" applyFont="1" applyBorder="1" applyAlignment="1">
      <alignment vertical="center"/>
    </xf>
    <xf numFmtId="0" fontId="8" fillId="0" borderId="27" xfId="0" applyFont="1" applyBorder="1" applyAlignment="1">
      <alignment horizontal="center" vertical="center" wrapText="1"/>
    </xf>
    <xf numFmtId="0" fontId="8" fillId="0" borderId="13" xfId="0" applyFont="1" applyBorder="1" applyAlignment="1">
      <alignment horizontal="center" vertical="center"/>
    </xf>
    <xf numFmtId="0" fontId="8" fillId="0" borderId="0" xfId="0" applyFont="1" applyAlignment="1">
      <alignment vertical="center" textRotation="90"/>
    </xf>
    <xf numFmtId="44" fontId="11" fillId="0" borderId="24" xfId="1" applyFont="1" applyBorder="1"/>
    <xf numFmtId="44" fontId="11" fillId="0" borderId="22" xfId="1" applyFont="1" applyBorder="1"/>
    <xf numFmtId="44" fontId="12" fillId="0" borderId="5" xfId="0" applyNumberFormat="1" applyFont="1" applyFill="1" applyBorder="1" applyAlignment="1">
      <alignment horizontal="center"/>
    </xf>
    <xf numFmtId="44" fontId="12" fillId="0" borderId="1" xfId="0" applyNumberFormat="1" applyFont="1" applyFill="1" applyBorder="1" applyAlignment="1">
      <alignment horizontal="center"/>
    </xf>
    <xf numFmtId="44" fontId="12" fillId="0" borderId="2" xfId="0" applyNumberFormat="1" applyFont="1" applyFill="1" applyBorder="1" applyAlignment="1">
      <alignment horizontal="center"/>
    </xf>
    <xf numFmtId="44" fontId="12" fillId="0" borderId="5" xfId="0" applyNumberFormat="1" applyFont="1" applyFill="1" applyBorder="1"/>
    <xf numFmtId="44" fontId="12" fillId="0" borderId="1" xfId="0" applyNumberFormat="1" applyFont="1" applyFill="1" applyBorder="1"/>
    <xf numFmtId="44" fontId="12" fillId="0" borderId="2" xfId="0" applyNumberFormat="1" applyFont="1" applyFill="1" applyBorder="1"/>
    <xf numFmtId="44" fontId="11" fillId="0" borderId="42" xfId="1" applyFont="1" applyBorder="1"/>
    <xf numFmtId="44" fontId="12" fillId="0" borderId="25" xfId="0" applyNumberFormat="1" applyFont="1" applyFill="1" applyBorder="1"/>
    <xf numFmtId="44" fontId="12" fillId="0" borderId="18" xfId="0" applyNumberFormat="1" applyFont="1" applyFill="1" applyBorder="1"/>
    <xf numFmtId="44" fontId="12" fillId="0" borderId="26" xfId="0" applyNumberFormat="1" applyFont="1" applyFill="1" applyBorder="1"/>
    <xf numFmtId="44" fontId="14" fillId="0" borderId="19" xfId="0" applyNumberFormat="1" applyFont="1" applyFill="1" applyBorder="1" applyAlignment="1">
      <alignment horizontal="center"/>
    </xf>
    <xf numFmtId="44" fontId="14" fillId="0" borderId="1" xfId="0" applyNumberFormat="1" applyFont="1" applyFill="1" applyBorder="1" applyAlignment="1">
      <alignment horizontal="center"/>
    </xf>
    <xf numFmtId="44" fontId="14" fillId="0" borderId="1" xfId="0" applyNumberFormat="1" applyFont="1" applyFill="1" applyBorder="1"/>
    <xf numFmtId="44" fontId="14" fillId="0" borderId="6" xfId="0" applyNumberFormat="1" applyFont="1" applyFill="1" applyBorder="1" applyAlignment="1">
      <alignment horizontal="center"/>
    </xf>
    <xf numFmtId="44" fontId="10" fillId="0" borderId="19" xfId="0" applyNumberFormat="1" applyFont="1" applyFill="1" applyBorder="1" applyAlignment="1">
      <alignment horizontal="center"/>
    </xf>
    <xf numFmtId="44" fontId="15" fillId="0" borderId="43" xfId="1" applyFont="1" applyBorder="1"/>
    <xf numFmtId="44" fontId="10" fillId="0" borderId="1" xfId="0" applyNumberFormat="1" applyFont="1" applyFill="1" applyBorder="1" applyAlignment="1">
      <alignment horizontal="center"/>
    </xf>
    <xf numFmtId="44" fontId="15" fillId="0" borderId="28" xfId="1" applyFont="1" applyBorder="1"/>
    <xf numFmtId="44" fontId="10" fillId="0" borderId="1" xfId="0" applyNumberFormat="1" applyFont="1" applyFill="1" applyBorder="1"/>
    <xf numFmtId="44" fontId="10" fillId="0" borderId="6" xfId="0" applyNumberFormat="1" applyFont="1" applyFill="1" applyBorder="1" applyAlignment="1">
      <alignment horizontal="center"/>
    </xf>
    <xf numFmtId="44" fontId="15" fillId="0" borderId="40" xfId="1" applyFont="1" applyBorder="1"/>
    <xf numFmtId="44" fontId="10" fillId="0" borderId="11" xfId="0" applyNumberFormat="1" applyFont="1" applyFill="1" applyBorder="1"/>
    <xf numFmtId="44" fontId="15" fillId="3" borderId="13" xfId="1" applyFont="1" applyFill="1" applyBorder="1"/>
    <xf numFmtId="0" fontId="17" fillId="0" borderId="0" xfId="0" applyFont="1"/>
    <xf numFmtId="44" fontId="11" fillId="14" borderId="30" xfId="1" applyFont="1" applyFill="1" applyBorder="1"/>
    <xf numFmtId="44" fontId="14" fillId="13" borderId="12" xfId="0" applyNumberFormat="1" applyFont="1" applyFill="1" applyBorder="1"/>
    <xf numFmtId="0" fontId="2" fillId="12" borderId="7" xfId="0" applyFont="1" applyFill="1" applyBorder="1" applyAlignment="1">
      <alignment horizontal="right"/>
    </xf>
    <xf numFmtId="0" fontId="2" fillId="12" borderId="8" xfId="0" applyFont="1" applyFill="1" applyBorder="1" applyAlignment="1">
      <alignment horizontal="right"/>
    </xf>
    <xf numFmtId="0" fontId="0" fillId="12" borderId="7" xfId="0" applyFont="1" applyFill="1" applyBorder="1" applyAlignment="1">
      <alignment horizontal="right"/>
    </xf>
    <xf numFmtId="0" fontId="0" fillId="12" borderId="8" xfId="0" applyFont="1" applyFill="1" applyBorder="1" applyAlignment="1">
      <alignment horizontal="right"/>
    </xf>
    <xf numFmtId="44" fontId="20" fillId="5" borderId="1" xfId="2" applyNumberFormat="1" applyFont="1" applyBorder="1" applyAlignment="1">
      <alignment horizontal="center" wrapText="1"/>
    </xf>
    <xf numFmtId="44" fontId="20" fillId="0" borderId="1" xfId="1" applyFont="1" applyBorder="1" applyAlignment="1">
      <alignment horizontal="center"/>
    </xf>
    <xf numFmtId="44" fontId="21" fillId="7" borderId="1" xfId="4" applyNumberFormat="1" applyFont="1" applyBorder="1" applyAlignment="1">
      <alignment horizontal="center" wrapText="1"/>
    </xf>
    <xf numFmtId="0" fontId="21" fillId="0" borderId="1" xfId="0" applyFont="1" applyBorder="1" applyAlignment="1">
      <alignment horizontal="center"/>
    </xf>
    <xf numFmtId="44" fontId="22" fillId="13" borderId="1" xfId="1" applyFont="1" applyFill="1" applyBorder="1" applyAlignment="1">
      <alignment horizontal="center" wrapText="1"/>
    </xf>
    <xf numFmtId="44" fontId="0" fillId="0" borderId="0" xfId="0" applyNumberFormat="1"/>
    <xf numFmtId="0" fontId="2" fillId="0" borderId="0" xfId="0" applyFont="1" applyAlignment="1">
      <alignment wrapText="1"/>
    </xf>
    <xf numFmtId="0" fontId="24" fillId="0" borderId="0" xfId="0" applyFont="1"/>
    <xf numFmtId="44" fontId="6" fillId="0" borderId="0" xfId="1" applyNumberFormat="1" applyFont="1" applyFill="1" applyBorder="1" applyAlignment="1">
      <alignment horizontal="center"/>
    </xf>
    <xf numFmtId="44" fontId="9" fillId="0" borderId="0" xfId="1" applyNumberFormat="1" applyFont="1" applyFill="1" applyBorder="1" applyAlignment="1">
      <alignment horizontal="center"/>
    </xf>
    <xf numFmtId="44" fontId="4" fillId="0" borderId="0" xfId="0" applyNumberFormat="1" applyFont="1" applyFill="1"/>
    <xf numFmtId="44" fontId="4" fillId="0" borderId="0" xfId="1" applyNumberFormat="1" applyFont="1" applyBorder="1"/>
    <xf numFmtId="44" fontId="0" fillId="0" borderId="0" xfId="0" applyNumberFormat="1" applyFont="1"/>
    <xf numFmtId="44" fontId="1" fillId="0" borderId="0" xfId="1" applyNumberFormat="1" applyFont="1" applyBorder="1"/>
    <xf numFmtId="44" fontId="10" fillId="8" borderId="33" xfId="5" applyNumberFormat="1" applyFont="1" applyBorder="1" applyAlignment="1">
      <alignment horizontal="center" vertical="center" wrapText="1"/>
    </xf>
    <xf numFmtId="44" fontId="10" fillId="8" borderId="10" xfId="5" applyNumberFormat="1" applyFont="1" applyBorder="1" applyAlignment="1">
      <alignment horizontal="center" vertical="center" wrapText="1"/>
    </xf>
    <xf numFmtId="44" fontId="10" fillId="5" borderId="13" xfId="2" applyNumberFormat="1" applyFont="1" applyBorder="1" applyAlignment="1">
      <alignment horizontal="center" vertical="center" wrapText="1"/>
    </xf>
    <xf numFmtId="44" fontId="2" fillId="6" borderId="27" xfId="3" applyNumberFormat="1" applyFont="1" applyBorder="1" applyAlignment="1">
      <alignment horizontal="center" vertical="center" wrapText="1"/>
    </xf>
    <xf numFmtId="44" fontId="15" fillId="2" borderId="1" xfId="1" applyNumberFormat="1" applyFont="1" applyFill="1" applyBorder="1" applyAlignment="1"/>
    <xf numFmtId="44" fontId="15" fillId="2" borderId="37" xfId="1" applyNumberFormat="1" applyFont="1" applyFill="1" applyBorder="1" applyAlignment="1"/>
    <xf numFmtId="44" fontId="11" fillId="7" borderId="8" xfId="4" applyNumberFormat="1" applyFont="1" applyBorder="1" applyAlignment="1"/>
    <xf numFmtId="44" fontId="11" fillId="7" borderId="1" xfId="4" applyNumberFormat="1" applyFont="1" applyBorder="1" applyAlignment="1"/>
    <xf numFmtId="44" fontId="11" fillId="7" borderId="4" xfId="4" applyNumberFormat="1" applyFont="1" applyBorder="1" applyAlignment="1"/>
    <xf numFmtId="44" fontId="11" fillId="7" borderId="14" xfId="4" applyNumberFormat="1" applyFont="1" applyBorder="1" applyAlignment="1"/>
    <xf numFmtId="44" fontId="13" fillId="13" borderId="14" xfId="1" applyNumberFormat="1" applyFont="1" applyFill="1" applyBorder="1" applyAlignment="1"/>
    <xf numFmtId="44" fontId="11" fillId="0" borderId="8" xfId="1" applyNumberFormat="1" applyFont="1" applyFill="1" applyBorder="1"/>
    <xf numFmtId="44" fontId="11" fillId="0" borderId="1" xfId="1" applyNumberFormat="1" applyFont="1" applyFill="1" applyBorder="1"/>
    <xf numFmtId="44" fontId="11" fillId="0" borderId="4" xfId="1" applyNumberFormat="1" applyFont="1" applyFill="1" applyBorder="1"/>
    <xf numFmtId="44" fontId="11" fillId="0" borderId="3" xfId="1" applyNumberFormat="1" applyFont="1" applyFill="1" applyBorder="1"/>
    <xf numFmtId="44" fontId="13" fillId="0" borderId="3" xfId="1" applyNumberFormat="1" applyFont="1" applyFill="1" applyBorder="1"/>
    <xf numFmtId="44" fontId="15" fillId="2" borderId="35" xfId="1" applyNumberFormat="1" applyFont="1" applyFill="1" applyBorder="1" applyAlignment="1"/>
    <xf numFmtId="44" fontId="11" fillId="7" borderId="3" xfId="4" applyNumberFormat="1" applyFont="1" applyBorder="1" applyAlignment="1"/>
    <xf numFmtId="44" fontId="13" fillId="13" borderId="3" xfId="1" applyNumberFormat="1" applyFont="1" applyFill="1" applyBorder="1" applyAlignment="1"/>
    <xf numFmtId="44" fontId="15" fillId="0" borderId="1" xfId="1" applyNumberFormat="1" applyFont="1" applyBorder="1"/>
    <xf numFmtId="44" fontId="15" fillId="0" borderId="3" xfId="0" applyNumberFormat="1" applyFont="1" applyBorder="1"/>
    <xf numFmtId="44" fontId="11" fillId="0" borderId="33" xfId="1" applyNumberFormat="1" applyFont="1" applyBorder="1"/>
    <xf numFmtId="44" fontId="11" fillId="0" borderId="10" xfId="1" applyNumberFormat="1" applyFont="1" applyBorder="1"/>
    <xf numFmtId="44" fontId="11" fillId="0" borderId="39" xfId="1" applyNumberFormat="1" applyFont="1" applyBorder="1"/>
    <xf numFmtId="44" fontId="13" fillId="0" borderId="3" xfId="1" applyNumberFormat="1" applyFont="1" applyBorder="1"/>
    <xf numFmtId="44" fontId="15" fillId="0" borderId="32" xfId="0" applyNumberFormat="1" applyFont="1" applyBorder="1"/>
    <xf numFmtId="44" fontId="11" fillId="0" borderId="8" xfId="1" applyNumberFormat="1" applyFont="1" applyBorder="1"/>
    <xf numFmtId="44" fontId="11" fillId="0" borderId="1" xfId="1" applyNumberFormat="1" applyFont="1" applyBorder="1"/>
    <xf numFmtId="44" fontId="11" fillId="0" borderId="7" xfId="1" applyNumberFormat="1" applyFont="1" applyBorder="1"/>
    <xf numFmtId="44" fontId="11" fillId="0" borderId="32" xfId="1" applyNumberFormat="1" applyFont="1" applyFill="1" applyBorder="1"/>
    <xf numFmtId="44" fontId="10" fillId="0" borderId="1" xfId="1" applyNumberFormat="1" applyFont="1" applyBorder="1"/>
    <xf numFmtId="44" fontId="10" fillId="0" borderId="13" xfId="1" applyNumberFormat="1" applyFont="1" applyBorder="1"/>
    <xf numFmtId="44" fontId="12" fillId="0" borderId="9" xfId="1" applyNumberFormat="1" applyFont="1" applyBorder="1"/>
    <xf numFmtId="44" fontId="12" fillId="0" borderId="6" xfId="1" applyNumberFormat="1" applyFont="1" applyBorder="1"/>
    <xf numFmtId="44" fontId="12" fillId="0" borderId="0" xfId="1" applyNumberFormat="1" applyFont="1" applyBorder="1"/>
    <xf numFmtId="44" fontId="12" fillId="0" borderId="13" xfId="1" applyNumberFormat="1" applyFont="1" applyFill="1" applyBorder="1"/>
    <xf numFmtId="44" fontId="14" fillId="0" borderId="3" xfId="1" applyNumberFormat="1" applyFont="1" applyBorder="1"/>
    <xf numFmtId="44" fontId="11" fillId="7" borderId="35" xfId="4" applyNumberFormat="1" applyFont="1" applyBorder="1" applyAlignment="1"/>
    <xf numFmtId="44" fontId="15" fillId="0" borderId="8" xfId="1" applyNumberFormat="1" applyFont="1" applyBorder="1"/>
    <xf numFmtId="44" fontId="15" fillId="0" borderId="3" xfId="1" applyNumberFormat="1" applyFont="1" applyFill="1" applyBorder="1"/>
    <xf numFmtId="44" fontId="11" fillId="0" borderId="24" xfId="1" applyNumberFormat="1" applyFont="1" applyBorder="1"/>
    <xf numFmtId="44" fontId="11" fillId="0" borderId="34" xfId="1" applyNumberFormat="1" applyFont="1" applyBorder="1"/>
    <xf numFmtId="44" fontId="11" fillId="0" borderId="22" xfId="1" applyNumberFormat="1" applyFont="1" applyBorder="1"/>
    <xf numFmtId="44" fontId="11" fillId="0" borderId="2" xfId="1" applyNumberFormat="1" applyFont="1" applyBorder="1"/>
    <xf numFmtId="44" fontId="11" fillId="0" borderId="7" xfId="4" applyNumberFormat="1" applyFont="1" applyFill="1" applyBorder="1"/>
    <xf numFmtId="44" fontId="15" fillId="0" borderId="32" xfId="1" applyNumberFormat="1" applyFont="1" applyBorder="1"/>
    <xf numFmtId="44" fontId="12" fillId="0" borderId="42" xfId="1" applyNumberFormat="1" applyFont="1" applyBorder="1"/>
    <xf numFmtId="44" fontId="12" fillId="0" borderId="15" xfId="1" applyNumberFormat="1" applyFont="1" applyBorder="1"/>
    <xf numFmtId="44" fontId="2" fillId="2" borderId="1" xfId="0" applyNumberFormat="1" applyFont="1" applyFill="1" applyBorder="1"/>
    <xf numFmtId="44" fontId="11" fillId="7" borderId="39" xfId="4" applyNumberFormat="1" applyFont="1" applyBorder="1" applyAlignment="1"/>
    <xf numFmtId="44" fontId="15" fillId="3" borderId="1" xfId="1" applyNumberFormat="1" applyFont="1" applyFill="1" applyBorder="1" applyAlignment="1"/>
    <xf numFmtId="44" fontId="15" fillId="3" borderId="3" xfId="1" applyNumberFormat="1" applyFont="1" applyFill="1" applyBorder="1" applyAlignment="1"/>
    <xf numFmtId="44" fontId="11" fillId="7" borderId="7" xfId="4" applyNumberFormat="1" applyFont="1" applyBorder="1" applyAlignment="1"/>
    <xf numFmtId="44" fontId="15" fillId="3" borderId="1" xfId="1" applyNumberFormat="1" applyFont="1" applyFill="1" applyBorder="1" applyAlignment="1">
      <alignment horizontal="center"/>
    </xf>
    <xf numFmtId="44" fontId="15" fillId="3" borderId="35" xfId="1" applyNumberFormat="1" applyFont="1" applyFill="1" applyBorder="1" applyAlignment="1"/>
    <xf numFmtId="44" fontId="11" fillId="7" borderId="8" xfId="4" applyNumberFormat="1" applyFont="1" applyBorder="1" applyAlignment="1">
      <alignment horizontal="center"/>
    </xf>
    <xf numFmtId="44" fontId="11" fillId="7" borderId="1" xfId="4" applyNumberFormat="1" applyFont="1" applyBorder="1" applyAlignment="1">
      <alignment horizontal="center"/>
    </xf>
    <xf numFmtId="44" fontId="11" fillId="7" borderId="4" xfId="4" applyNumberFormat="1" applyFont="1" applyBorder="1" applyAlignment="1">
      <alignment horizontal="center"/>
    </xf>
    <xf numFmtId="44" fontId="12" fillId="0" borderId="13" xfId="1" applyNumberFormat="1" applyFont="1" applyBorder="1"/>
    <xf numFmtId="44" fontId="11" fillId="0" borderId="3" xfId="1" applyNumberFormat="1" applyFont="1" applyBorder="1"/>
    <xf numFmtId="44" fontId="11" fillId="0" borderId="32" xfId="1" applyNumberFormat="1" applyFont="1" applyBorder="1"/>
    <xf numFmtId="44" fontId="12" fillId="0" borderId="29" xfId="1" applyNumberFormat="1" applyFont="1" applyBorder="1"/>
    <xf numFmtId="44" fontId="11" fillId="7" borderId="31" xfId="4" applyNumberFormat="1" applyFont="1" applyBorder="1" applyAlignment="1"/>
    <xf numFmtId="44" fontId="11" fillId="0" borderId="20" xfId="1" applyNumberFormat="1" applyFont="1" applyBorder="1"/>
    <xf numFmtId="44" fontId="11" fillId="0" borderId="4" xfId="1" applyNumberFormat="1" applyFont="1" applyBorder="1"/>
    <xf numFmtId="44" fontId="12" fillId="0" borderId="8" xfId="1" applyNumberFormat="1" applyFont="1" applyBorder="1"/>
    <xf numFmtId="44" fontId="12" fillId="0" borderId="1" xfId="1" applyNumberFormat="1" applyFont="1" applyBorder="1"/>
    <xf numFmtId="44" fontId="12" fillId="0" borderId="4" xfId="1" applyNumberFormat="1" applyFont="1" applyBorder="1"/>
    <xf numFmtId="44" fontId="10" fillId="2" borderId="1" xfId="0" applyNumberFormat="1" applyFont="1" applyFill="1" applyBorder="1" applyAlignment="1">
      <alignment horizontal="center"/>
    </xf>
    <xf numFmtId="44" fontId="10" fillId="0" borderId="13" xfId="1" applyNumberFormat="1" applyFont="1" applyFill="1" applyBorder="1"/>
    <xf numFmtId="44" fontId="15" fillId="0" borderId="32" xfId="1" applyNumberFormat="1" applyFont="1" applyFill="1" applyBorder="1"/>
    <xf numFmtId="44" fontId="14" fillId="13" borderId="3" xfId="1" applyNumberFormat="1" applyFont="1" applyFill="1" applyBorder="1" applyAlignment="1">
      <alignment horizontal="center" wrapText="1"/>
    </xf>
    <xf numFmtId="44" fontId="15" fillId="0" borderId="43" xfId="1" applyNumberFormat="1" applyFont="1" applyBorder="1"/>
    <xf numFmtId="44" fontId="14" fillId="0" borderId="14" xfId="0" applyNumberFormat="1" applyFont="1" applyFill="1" applyBorder="1" applyAlignment="1">
      <alignment horizontal="center"/>
    </xf>
    <xf numFmtId="44" fontId="15" fillId="0" borderId="28" xfId="1" applyNumberFormat="1" applyFont="1" applyBorder="1"/>
    <xf numFmtId="44" fontId="14" fillId="0" borderId="3" xfId="0" applyNumberFormat="1" applyFont="1" applyFill="1" applyBorder="1" applyAlignment="1">
      <alignment horizontal="center"/>
    </xf>
    <xf numFmtId="44" fontId="15" fillId="0" borderId="40" xfId="1" applyNumberFormat="1" applyFont="1" applyBorder="1"/>
    <xf numFmtId="44" fontId="11" fillId="0" borderId="42" xfId="1" applyNumberFormat="1" applyFont="1" applyBorder="1"/>
    <xf numFmtId="44" fontId="14" fillId="0" borderId="32" xfId="0" applyNumberFormat="1" applyFont="1" applyFill="1" applyBorder="1" applyAlignment="1">
      <alignment horizontal="center"/>
    </xf>
    <xf numFmtId="44" fontId="15" fillId="3" borderId="13" xfId="1" applyNumberFormat="1" applyFont="1" applyFill="1" applyBorder="1"/>
    <xf numFmtId="44" fontId="14" fillId="0" borderId="13" xfId="0" applyNumberFormat="1" applyFont="1" applyFill="1" applyBorder="1"/>
    <xf numFmtId="44" fontId="2" fillId="15" borderId="13" xfId="1" applyNumberFormat="1" applyFont="1" applyFill="1" applyBorder="1"/>
    <xf numFmtId="44" fontId="23" fillId="0" borderId="45" xfId="1" applyNumberFormat="1" applyFont="1" applyBorder="1"/>
    <xf numFmtId="44" fontId="1" fillId="0" borderId="0" xfId="1" applyNumberFormat="1" applyFont="1"/>
    <xf numFmtId="44" fontId="23" fillId="0" borderId="13" xfId="0" applyNumberFormat="1" applyFont="1" applyBorder="1"/>
    <xf numFmtId="44" fontId="0" fillId="0" borderId="0" xfId="0" applyNumberFormat="1" applyBorder="1"/>
    <xf numFmtId="44" fontId="25" fillId="0" borderId="1" xfId="0" applyNumberFormat="1" applyFont="1" applyFill="1" applyBorder="1"/>
    <xf numFmtId="44" fontId="12" fillId="7" borderId="20" xfId="4" applyNumberFormat="1" applyFont="1" applyBorder="1" applyAlignment="1">
      <alignment horizontal="center" vertical="center" wrapText="1"/>
    </xf>
    <xf numFmtId="44" fontId="12" fillId="7" borderId="19" xfId="4" applyNumberFormat="1" applyFont="1" applyBorder="1" applyAlignment="1">
      <alignment horizontal="center" vertical="center" wrapText="1"/>
    </xf>
    <xf numFmtId="44" fontId="12" fillId="7" borderId="36" xfId="4" applyNumberFormat="1" applyFont="1" applyBorder="1" applyAlignment="1">
      <alignment horizontal="center" vertical="center" wrapText="1"/>
    </xf>
    <xf numFmtId="44" fontId="27" fillId="8" borderId="33" xfId="5" applyNumberFormat="1" applyFont="1" applyBorder="1" applyAlignment="1">
      <alignment horizontal="center" vertical="center" wrapText="1"/>
    </xf>
    <xf numFmtId="44" fontId="27" fillId="16" borderId="1" xfId="2" applyNumberFormat="1" applyFont="1" applyFill="1" applyBorder="1" applyAlignment="1">
      <alignment horizontal="center" wrapText="1"/>
    </xf>
    <xf numFmtId="44" fontId="27" fillId="0" borderId="38" xfId="1" applyNumberFormat="1" applyFont="1" applyBorder="1" applyAlignment="1">
      <alignment horizontal="center"/>
    </xf>
    <xf numFmtId="44" fontId="19" fillId="7" borderId="21" xfId="4" applyNumberFormat="1" applyFont="1" applyBorder="1" applyAlignment="1">
      <alignment horizontal="center" wrapText="1"/>
    </xf>
    <xf numFmtId="44" fontId="19" fillId="7" borderId="19" xfId="4" applyNumberFormat="1" applyFont="1" applyBorder="1" applyAlignment="1">
      <alignment horizontal="center" wrapText="1"/>
    </xf>
    <xf numFmtId="44" fontId="19" fillId="7" borderId="16" xfId="4" applyNumberFormat="1" applyFont="1" applyBorder="1" applyAlignment="1">
      <alignment horizontal="center" wrapText="1"/>
    </xf>
    <xf numFmtId="44" fontId="19" fillId="0" borderId="38" xfId="0" applyNumberFormat="1" applyFont="1" applyBorder="1" applyAlignment="1">
      <alignment horizontal="center"/>
    </xf>
    <xf numFmtId="44" fontId="6" fillId="0" borderId="47" xfId="1" applyNumberFormat="1" applyFont="1" applyFill="1" applyBorder="1" applyAlignment="1">
      <alignment horizontal="center"/>
    </xf>
    <xf numFmtId="44" fontId="28" fillId="0" borderId="0" xfId="1" applyNumberFormat="1" applyFont="1" applyFill="1" applyBorder="1" applyAlignment="1">
      <alignment horizontal="right"/>
    </xf>
    <xf numFmtId="44" fontId="15" fillId="2" borderId="1" xfId="1" applyNumberFormat="1" applyFont="1" applyFill="1" applyBorder="1"/>
    <xf numFmtId="44" fontId="10" fillId="0" borderId="1" xfId="1" applyNumberFormat="1" applyFont="1" applyFill="1" applyBorder="1"/>
    <xf numFmtId="44" fontId="10" fillId="0" borderId="13" xfId="0" applyNumberFormat="1" applyFont="1" applyBorder="1"/>
    <xf numFmtId="44" fontId="10" fillId="2" borderId="19" xfId="0" applyNumberFormat="1" applyFont="1" applyFill="1" applyBorder="1" applyAlignment="1">
      <alignment horizontal="center"/>
    </xf>
    <xf numFmtId="44" fontId="10" fillId="2" borderId="1" xfId="0" applyNumberFormat="1" applyFont="1" applyFill="1" applyBorder="1"/>
    <xf numFmtId="44" fontId="10" fillId="2" borderId="6" xfId="0" applyNumberFormat="1" applyFont="1" applyFill="1" applyBorder="1" applyAlignment="1">
      <alignment horizontal="center"/>
    </xf>
    <xf numFmtId="44" fontId="10" fillId="2" borderId="1" xfId="1" applyNumberFormat="1" applyFont="1" applyFill="1" applyBorder="1"/>
    <xf numFmtId="44" fontId="15" fillId="2" borderId="8" xfId="1" applyNumberFormat="1" applyFont="1" applyFill="1" applyBorder="1"/>
    <xf numFmtId="15" fontId="28" fillId="0" borderId="39" xfId="1" applyNumberFormat="1" applyFont="1" applyFill="1" applyBorder="1" applyAlignment="1">
      <alignment horizontal="left"/>
    </xf>
    <xf numFmtId="0" fontId="29" fillId="0" borderId="6" xfId="0" applyFont="1" applyBorder="1"/>
    <xf numFmtId="0" fontId="29" fillId="0" borderId="0" xfId="0" applyFont="1"/>
    <xf numFmtId="44" fontId="30" fillId="0" borderId="1" xfId="1" applyNumberFormat="1" applyFont="1" applyBorder="1"/>
    <xf numFmtId="44" fontId="18" fillId="18" borderId="1" xfId="1" applyNumberFormat="1" applyFont="1" applyFill="1" applyBorder="1"/>
    <xf numFmtId="44" fontId="31" fillId="17" borderId="1" xfId="1" applyNumberFormat="1" applyFont="1" applyFill="1" applyBorder="1"/>
    <xf numFmtId="44" fontId="18" fillId="17" borderId="1" xfId="1" applyNumberFormat="1" applyFont="1" applyFill="1" applyBorder="1"/>
    <xf numFmtId="0" fontId="32" fillId="0" borderId="6" xfId="0" applyFont="1" applyBorder="1"/>
    <xf numFmtId="0" fontId="32" fillId="0" borderId="41" xfId="0" applyFont="1" applyBorder="1"/>
    <xf numFmtId="0" fontId="2" fillId="0" borderId="41" xfId="0" applyFont="1" applyBorder="1" applyAlignment="1"/>
    <xf numFmtId="0" fontId="18" fillId="0" borderId="41" xfId="0" applyFont="1" applyBorder="1"/>
    <xf numFmtId="44" fontId="31" fillId="0" borderId="1" xfId="1" applyNumberFormat="1" applyFont="1" applyBorder="1"/>
    <xf numFmtId="44" fontId="18" fillId="0" borderId="1" xfId="1" applyNumberFormat="1" applyFont="1" applyBorder="1"/>
    <xf numFmtId="0" fontId="33" fillId="0" borderId="6" xfId="0" applyFont="1" applyBorder="1"/>
    <xf numFmtId="44" fontId="34" fillId="0" borderId="1" xfId="1" applyNumberFormat="1" applyFont="1" applyBorder="1"/>
    <xf numFmtId="44" fontId="33" fillId="0" borderId="1" xfId="1" applyNumberFormat="1" applyFont="1" applyBorder="1"/>
    <xf numFmtId="44" fontId="35" fillId="0" borderId="39" xfId="1" applyNumberFormat="1" applyFont="1" applyFill="1" applyBorder="1" applyAlignment="1">
      <alignment horizontal="center"/>
    </xf>
    <xf numFmtId="44" fontId="35" fillId="0" borderId="0" xfId="1" applyNumberFormat="1" applyFont="1" applyFill="1" applyBorder="1" applyAlignment="1">
      <alignment horizontal="center"/>
    </xf>
    <xf numFmtId="44" fontId="18" fillId="8" borderId="10" xfId="5" applyNumberFormat="1" applyFont="1" applyBorder="1" applyAlignment="1">
      <alignment horizontal="center" vertical="center" wrapText="1"/>
    </xf>
    <xf numFmtId="44" fontId="31" fillId="2" borderId="1" xfId="1" applyNumberFormat="1" applyFont="1" applyFill="1" applyBorder="1" applyAlignment="1"/>
    <xf numFmtId="44" fontId="18" fillId="0" borderId="1" xfId="1" applyNumberFormat="1" applyFont="1" applyFill="1" applyBorder="1"/>
    <xf numFmtId="44" fontId="31" fillId="18" borderId="1" xfId="1" applyNumberFormat="1" applyFont="1" applyFill="1" applyBorder="1"/>
    <xf numFmtId="44" fontId="31" fillId="0" borderId="1" xfId="1" applyNumberFormat="1" applyFont="1" applyFill="1" applyBorder="1"/>
    <xf numFmtId="44" fontId="31" fillId="3" borderId="1" xfId="1" applyNumberFormat="1" applyFont="1" applyFill="1" applyBorder="1" applyAlignment="1">
      <alignment horizontal="center"/>
    </xf>
    <xf numFmtId="44" fontId="31" fillId="3" borderId="1" xfId="1" applyNumberFormat="1" applyFont="1" applyFill="1" applyBorder="1" applyAlignment="1"/>
    <xf numFmtId="44" fontId="36" fillId="16" borderId="1" xfId="2" applyNumberFormat="1" applyFont="1" applyFill="1" applyBorder="1" applyAlignment="1">
      <alignment horizontal="center" wrapText="1"/>
    </xf>
    <xf numFmtId="44" fontId="18" fillId="0" borderId="19" xfId="0" applyNumberFormat="1" applyFont="1" applyFill="1" applyBorder="1" applyAlignment="1">
      <alignment horizontal="center"/>
    </xf>
    <xf numFmtId="44" fontId="18" fillId="0" borderId="1" xfId="0" applyNumberFormat="1" applyFont="1" applyFill="1" applyBorder="1" applyAlignment="1">
      <alignment horizontal="center"/>
    </xf>
    <xf numFmtId="44" fontId="18" fillId="0" borderId="1" xfId="0" applyNumberFormat="1" applyFont="1" applyFill="1" applyBorder="1"/>
    <xf numFmtId="44" fontId="18" fillId="0" borderId="6" xfId="0" applyNumberFormat="1" applyFont="1" applyFill="1" applyBorder="1" applyAlignment="1">
      <alignment horizontal="center"/>
    </xf>
    <xf numFmtId="44" fontId="18" fillId="0" borderId="11" xfId="0" applyNumberFormat="1" applyFont="1" applyFill="1" applyBorder="1"/>
    <xf numFmtId="44" fontId="18" fillId="15" borderId="37" xfId="1" applyNumberFormat="1" applyFont="1" applyFill="1" applyBorder="1"/>
    <xf numFmtId="44" fontId="37" fillId="0" borderId="27" xfId="0" applyNumberFormat="1" applyFont="1" applyBorder="1"/>
    <xf numFmtId="44" fontId="38" fillId="0" borderId="46" xfId="1" applyNumberFormat="1" applyFont="1" applyBorder="1"/>
    <xf numFmtId="44" fontId="31" fillId="0" borderId="0" xfId="1" applyNumberFormat="1" applyFont="1"/>
    <xf numFmtId="44" fontId="2" fillId="15" borderId="23" xfId="1" applyFont="1" applyFill="1" applyBorder="1" applyAlignment="1">
      <alignment horizontal="center" wrapText="1"/>
    </xf>
    <xf numFmtId="44" fontId="2" fillId="15" borderId="44" xfId="1" applyFont="1" applyFill="1" applyBorder="1" applyAlignment="1">
      <alignment horizontal="center" wrapText="1"/>
    </xf>
    <xf numFmtId="0" fontId="2" fillId="2" borderId="4" xfId="0" applyFont="1" applyFill="1" applyBorder="1" applyAlignment="1">
      <alignment horizontal="center" wrapText="1"/>
    </xf>
    <xf numFmtId="0" fontId="2" fillId="2" borderId="8" xfId="0" applyFont="1" applyFill="1" applyBorder="1" applyAlignment="1">
      <alignment horizontal="center" wrapText="1"/>
    </xf>
    <xf numFmtId="0" fontId="2" fillId="2" borderId="4" xfId="0" applyFont="1" applyFill="1" applyBorder="1" applyAlignment="1">
      <alignment horizontal="center"/>
    </xf>
    <xf numFmtId="0" fontId="2" fillId="2" borderId="8" xfId="0" applyFont="1" applyFill="1" applyBorder="1" applyAlignment="1">
      <alignment horizontal="center"/>
    </xf>
    <xf numFmtId="0" fontId="0" fillId="2" borderId="4" xfId="0" applyFont="1" applyFill="1" applyBorder="1" applyAlignment="1">
      <alignment horizontal="center" wrapText="1"/>
    </xf>
    <xf numFmtId="0" fontId="0" fillId="2" borderId="8" xfId="0" applyFont="1" applyFill="1" applyBorder="1" applyAlignment="1">
      <alignment horizontal="center" wrapText="1"/>
    </xf>
    <xf numFmtId="0" fontId="2" fillId="12" borderId="7" xfId="0" applyFont="1" applyFill="1" applyBorder="1" applyAlignment="1">
      <alignment horizontal="center"/>
    </xf>
    <xf numFmtId="0" fontId="2" fillId="12" borderId="8" xfId="0" applyFont="1" applyFill="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44" fontId="13" fillId="13" borderId="1" xfId="0" applyNumberFormat="1" applyFont="1" applyFill="1" applyBorder="1" applyAlignment="1">
      <alignment horizontal="center" wrapText="1"/>
    </xf>
    <xf numFmtId="44" fontId="13" fillId="13" borderId="6" xfId="0" applyNumberFormat="1" applyFont="1" applyFill="1" applyBorder="1" applyAlignment="1">
      <alignment horizontal="center" wrapText="1"/>
    </xf>
    <xf numFmtId="0" fontId="7" fillId="0" borderId="0" xfId="0" applyFont="1" applyBorder="1" applyAlignment="1">
      <alignment horizontal="center"/>
    </xf>
    <xf numFmtId="0" fontId="7" fillId="0" borderId="48" xfId="0" applyFont="1" applyBorder="1" applyAlignment="1">
      <alignment horizontal="center"/>
    </xf>
    <xf numFmtId="44" fontId="5" fillId="0" borderId="17" xfId="1" applyNumberFormat="1" applyFont="1" applyFill="1" applyBorder="1" applyAlignment="1">
      <alignment horizontal="center" wrapText="1"/>
    </xf>
    <xf numFmtId="44" fontId="5" fillId="0" borderId="31" xfId="1" applyNumberFormat="1" applyFont="1" applyFill="1" applyBorder="1" applyAlignment="1">
      <alignment horizontal="center" wrapText="1"/>
    </xf>
    <xf numFmtId="44" fontId="5" fillId="0" borderId="30" xfId="1" applyNumberFormat="1" applyFont="1" applyFill="1" applyBorder="1" applyAlignment="1">
      <alignment horizontal="center" wrapText="1"/>
    </xf>
    <xf numFmtId="44" fontId="6" fillId="3" borderId="17" xfId="1" applyNumberFormat="1" applyFont="1" applyFill="1" applyBorder="1" applyAlignment="1" applyProtection="1">
      <alignment horizontal="center" vertical="center"/>
    </xf>
    <xf numFmtId="44" fontId="6" fillId="3" borderId="31" xfId="1" applyNumberFormat="1" applyFont="1" applyFill="1" applyBorder="1" applyAlignment="1" applyProtection="1">
      <alignment horizontal="center" vertical="center"/>
    </xf>
    <xf numFmtId="44" fontId="6" fillId="3" borderId="30" xfId="1" applyNumberFormat="1" applyFont="1" applyFill="1" applyBorder="1" applyAlignment="1" applyProtection="1">
      <alignment horizontal="center" vertical="center"/>
    </xf>
  </cellXfs>
  <cellStyles count="6">
    <cellStyle name="20% - Accent4" xfId="2" builtinId="42"/>
    <cellStyle name="20% - Accent5" xfId="3" builtinId="46"/>
    <cellStyle name="40% - Accent4" xfId="5" builtinId="43"/>
    <cellStyle name="40% - Accent5" xfId="4" builtinId="47"/>
    <cellStyle name="Currency" xfId="1" builtinId="4"/>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revisionHeaders" Target="revisions/revisionHeaders.xml"/><Relationship Id="rId5" Type="http://schemas.openxmlformats.org/officeDocument/2006/relationships/worksheet" Target="worksheets/sheet5.xml"/><Relationship Id="rId10"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333375</xdr:colOff>
      <xdr:row>1</xdr:row>
      <xdr:rowOff>19052</xdr:rowOff>
    </xdr:from>
    <xdr:to>
      <xdr:col>9</xdr:col>
      <xdr:colOff>304800</xdr:colOff>
      <xdr:row>23</xdr:row>
      <xdr:rowOff>85725</xdr:rowOff>
    </xdr:to>
    <xdr:sp macro="" textlink="">
      <xdr:nvSpPr>
        <xdr:cNvPr id="3" name="TextBox 2"/>
        <xdr:cNvSpPr txBox="1"/>
      </xdr:nvSpPr>
      <xdr:spPr>
        <a:xfrm>
          <a:off x="333375" y="209552"/>
          <a:ext cx="5457825" cy="425767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latin typeface="+mn-lt"/>
            </a:rPr>
            <a:t>Instructions:</a:t>
          </a:r>
        </a:p>
        <a:p>
          <a:r>
            <a:rPr lang="en-US" sz="1200">
              <a:latin typeface="+mn-lt"/>
            </a:rPr>
            <a:t>This template has been set up for your use.  </a:t>
          </a:r>
          <a:r>
            <a:rPr lang="en-US" sz="1200" b="0" i="0" u="none" strike="noStrike">
              <a:solidFill>
                <a:schemeClr val="dk1"/>
              </a:solidFill>
              <a:effectLst/>
              <a:latin typeface="+mn-lt"/>
              <a:ea typeface="+mn-ea"/>
              <a:cs typeface="+mn-cs"/>
            </a:rPr>
            <a:t>*This template is provided for strategic planning purposes only. </a:t>
          </a:r>
          <a:r>
            <a:rPr lang="en-US" sz="1200">
              <a:latin typeface="+mn-lt"/>
            </a:rPr>
            <a:t> </a:t>
          </a:r>
          <a:r>
            <a:rPr lang="en-US" sz="1200" b="0" i="0" u="none" strike="noStrike">
              <a:solidFill>
                <a:schemeClr val="dk1"/>
              </a:solidFill>
              <a:effectLst/>
              <a:latin typeface="+mn-lt"/>
              <a:ea typeface="+mn-ea"/>
              <a:cs typeface="+mn-cs"/>
            </a:rPr>
            <a:t>*Completion or use of this templete is not a binding agreement and in no way secures funding and</a:t>
          </a:r>
          <a:r>
            <a:rPr lang="en-US" sz="1200" b="0" i="0" u="none" strike="noStrike" baseline="0">
              <a:solidFill>
                <a:schemeClr val="dk1"/>
              </a:solidFill>
              <a:effectLst/>
              <a:latin typeface="+mn-lt"/>
              <a:ea typeface="+mn-ea"/>
              <a:cs typeface="+mn-cs"/>
            </a:rPr>
            <a:t> is not a contract</a:t>
          </a:r>
          <a:r>
            <a:rPr lang="en-US" sz="1200" b="0" i="0" u="none" strike="noStrike">
              <a:solidFill>
                <a:schemeClr val="dk1"/>
              </a:solidFill>
              <a:effectLst/>
              <a:latin typeface="+mn-lt"/>
              <a:ea typeface="+mn-ea"/>
              <a:cs typeface="+mn-cs"/>
            </a:rPr>
            <a:t>. </a:t>
          </a:r>
          <a:r>
            <a:rPr lang="en-US" sz="1200" b="0" i="0" u="none" strike="noStrike" baseline="0">
              <a:solidFill>
                <a:schemeClr val="dk1"/>
              </a:solidFill>
              <a:effectLst/>
              <a:latin typeface="+mn-lt"/>
              <a:ea typeface="+mn-ea"/>
              <a:cs typeface="+mn-cs"/>
            </a:rPr>
            <a:t> </a:t>
          </a:r>
          <a:r>
            <a:rPr lang="en-US" sz="1200" b="0" i="0" u="none" strike="noStrike">
              <a:solidFill>
                <a:schemeClr val="dk1"/>
              </a:solidFill>
              <a:effectLst/>
              <a:latin typeface="+mn-lt"/>
              <a:ea typeface="+mn-ea"/>
              <a:cs typeface="+mn-cs"/>
            </a:rPr>
            <a:t>You may use the optional</a:t>
          </a:r>
          <a:r>
            <a:rPr lang="en-US" sz="1200" b="0" i="0" u="none" strike="noStrike" baseline="0">
              <a:solidFill>
                <a:schemeClr val="dk1"/>
              </a:solidFill>
              <a:effectLst/>
              <a:latin typeface="+mn-lt"/>
              <a:ea typeface="+mn-ea"/>
              <a:cs typeface="+mn-cs"/>
            </a:rPr>
            <a:t> funding </a:t>
          </a:r>
          <a:r>
            <a:rPr lang="en-US" sz="1200" b="0" i="0" u="none" strike="noStrike">
              <a:solidFill>
                <a:schemeClr val="dk1"/>
              </a:solidFill>
              <a:effectLst/>
              <a:latin typeface="+mn-lt"/>
              <a:ea typeface="+mn-ea"/>
              <a:cs typeface="+mn-cs"/>
            </a:rPr>
            <a:t>section of the budget template if it is helpful for the coalition.</a:t>
          </a:r>
          <a:r>
            <a:rPr lang="en-US" sz="1200">
              <a:latin typeface="+mn-lt"/>
            </a:rPr>
            <a:t> </a:t>
          </a:r>
        </a:p>
        <a:p>
          <a:endParaRPr lang="en-US" sz="1200">
            <a:latin typeface="+mn-lt"/>
          </a:endParaRPr>
        </a:p>
        <a:p>
          <a:r>
            <a:rPr lang="en-US" sz="1200">
              <a:latin typeface="+mn-lt"/>
            </a:rPr>
            <a:t>For</a:t>
          </a:r>
          <a:r>
            <a:rPr lang="en-US" sz="1200" baseline="0">
              <a:latin typeface="+mn-lt"/>
            </a:rPr>
            <a:t> your convenience we have included formulas that calculate down the columns for subtotals and totals.  </a:t>
          </a:r>
        </a:p>
        <a:p>
          <a:r>
            <a:rPr lang="en-US" sz="1200" baseline="0">
              <a:latin typeface="+mn-lt"/>
            </a:rPr>
            <a:t>We have also add a section at the bottom which calculates your summary budget. This budget is to be included with your plan.</a:t>
          </a:r>
        </a:p>
        <a:p>
          <a:endParaRPr lang="en-US" sz="1200" baseline="0">
            <a:latin typeface="+mn-lt"/>
          </a:endParaRPr>
        </a:p>
        <a:p>
          <a:r>
            <a:rPr lang="en-US" sz="1200" baseline="0">
              <a:latin typeface="+mn-lt"/>
            </a:rPr>
            <a:t>You may insert rows if needed, however be sure to check the formula to make sure that the totals still include all the numbers you want.  You can view the formula by clicking in that cell.  Double click the cell to highlight the cells that are being added  together. </a:t>
          </a:r>
          <a:r>
            <a:rPr lang="en-US" sz="1200" baseline="0">
              <a:solidFill>
                <a:schemeClr val="dk1"/>
              </a:solidFill>
              <a:latin typeface="+mn-lt"/>
              <a:ea typeface="+mn-ea"/>
              <a:cs typeface="+mn-cs"/>
            </a:rPr>
            <a:t>[Same is true if you add Columns] </a:t>
          </a:r>
        </a:p>
        <a:p>
          <a:endParaRPr lang="en-US" sz="1200" baseline="0">
            <a:solidFill>
              <a:schemeClr val="dk1"/>
            </a:solidFill>
            <a:latin typeface="+mn-lt"/>
            <a:ea typeface="+mn-ea"/>
            <a:cs typeface="+mn-cs"/>
          </a:endParaRPr>
        </a:p>
        <a:p>
          <a:r>
            <a:rPr lang="en-US" sz="1200" u="sng" baseline="0">
              <a:solidFill>
                <a:schemeClr val="dk1"/>
              </a:solidFill>
              <a:latin typeface="+mn-lt"/>
              <a:ea typeface="+mn-ea"/>
              <a:cs typeface="+mn-cs"/>
            </a:rPr>
            <a:t>To use this template </a:t>
          </a:r>
          <a:r>
            <a:rPr lang="en-US" sz="1200" baseline="0">
              <a:solidFill>
                <a:schemeClr val="dk1"/>
              </a:solidFill>
              <a:latin typeface="+mn-lt"/>
              <a:ea typeface="+mn-ea"/>
              <a:cs typeface="+mn-cs"/>
            </a:rPr>
            <a:t>-  Select tab along the bottom called "Budget Template".  For easy printing to take to coalition meetings see the "Summary for Printing" Tab.</a:t>
          </a:r>
          <a:endParaRPr lang="en-US" sz="1200">
            <a:latin typeface="+mn-lt"/>
          </a:endParaRPr>
        </a:p>
      </xdr:txBody>
    </xdr:sp>
    <xdr:clientData/>
  </xdr:twoCellAnchor>
</xdr:wsDr>
</file>

<file path=xl/revisions/_rels/revisionHeaders.xml.rels><?xml version="1.0" encoding="UTF-8" standalone="yes"?>
<Relationships xmlns="http://schemas.openxmlformats.org/package/2006/relationships"><Relationship Id="rId63" Type="http://schemas.openxmlformats.org/officeDocument/2006/relationships/revisionLog" Target="revisionLog19.xml"/><Relationship Id="rId59" Type="http://schemas.openxmlformats.org/officeDocument/2006/relationships/revisionLog" Target="revisionLog15.xml"/><Relationship Id="rId62" Type="http://schemas.openxmlformats.org/officeDocument/2006/relationships/revisionLog" Target="revisionLog18.xml"/><Relationship Id="rId61" Type="http://schemas.openxmlformats.org/officeDocument/2006/relationships/revisionLog" Target="revisionLog17.xml"/><Relationship Id="rId60" Type="http://schemas.openxmlformats.org/officeDocument/2006/relationships/revisionLog" Target="revisionLog16.xml"/><Relationship Id="rId65" Type="http://schemas.openxmlformats.org/officeDocument/2006/relationships/revisionLog" Target="revisionLog2.xml"/><Relationship Id="rId64"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1A90DE6-0C1F-4E83-9576-0A57159B5C6A}" diskRevisions="1" revisionId="2430" version="2">
  <header guid="{7B9C355C-E34A-4696-9F8E-69617540E544}" dateTime="2018-03-04T11:49:49" maxSheetId="6" userName="Havens, Julia" r:id="rId59">
    <sheetIdMap count="5">
      <sheetId val="1"/>
      <sheetId val="2"/>
      <sheetId val="3"/>
      <sheetId val="4"/>
      <sheetId val="5"/>
    </sheetIdMap>
  </header>
  <header guid="{0E5559E0-81F0-4024-BB63-1E97B1DDCA20}" dateTime="2018-03-04T12:06:39" maxSheetId="6" userName="Havens, Julia" r:id="rId60" minRId="2246" maxRId="2260">
    <sheetIdMap count="5">
      <sheetId val="1"/>
      <sheetId val="2"/>
      <sheetId val="3"/>
      <sheetId val="4"/>
      <sheetId val="5"/>
    </sheetIdMap>
  </header>
  <header guid="{FDA80A84-CE54-42F3-A9B8-CF3FE09DA2A8}" dateTime="2018-03-04T12:59:50" maxSheetId="6" userName="Havens, Julia" r:id="rId61" minRId="2261" maxRId="2411">
    <sheetIdMap count="5">
      <sheetId val="1"/>
      <sheetId val="2"/>
      <sheetId val="3"/>
      <sheetId val="4"/>
      <sheetId val="5"/>
    </sheetIdMap>
  </header>
  <header guid="{687E6E53-6DD7-4250-9200-65F7977E8EC9}" dateTime="2018-03-04T13:00:36" maxSheetId="6" userName="Havens, Julia" r:id="rId62">
    <sheetIdMap count="5">
      <sheetId val="1"/>
      <sheetId val="2"/>
      <sheetId val="3"/>
      <sheetId val="4"/>
      <sheetId val="5"/>
    </sheetIdMap>
  </header>
  <header guid="{A7D9BD05-2C8F-4A5B-B990-87C229387342}" dateTime="2018-03-04T13:20:57" maxSheetId="6" userName="Havens, Julia" r:id="rId63">
    <sheetIdMap count="5">
      <sheetId val="1"/>
      <sheetId val="2"/>
      <sheetId val="3"/>
      <sheetId val="4"/>
      <sheetId val="5"/>
    </sheetIdMap>
  </header>
  <header guid="{7ED5832A-5659-4204-BB37-4498C89B5B78}" dateTime="2018-03-04T14:02:24" maxSheetId="6" userName="Havens, Julia" r:id="rId64" minRId="2418" maxRId="2425">
    <sheetIdMap count="5">
      <sheetId val="1"/>
      <sheetId val="2"/>
      <sheetId val="3"/>
      <sheetId val="4"/>
      <sheetId val="5"/>
    </sheetIdMap>
  </header>
  <header guid="{91A90DE6-0C1F-4E83-9576-0A57159B5C6A}" dateTime="2018-03-04T14:20:59" maxSheetId="6" userName="Havens, Julia" r:id="rId65" minRId="2428">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18" sId="2" numFmtId="34">
    <oc r="I18">
      <v>300</v>
    </oc>
    <nc r="I18"/>
  </rcc>
  <rcc rId="2419" sId="2">
    <oc r="J18" t="inlineStr">
      <is>
        <t>(DMA GENERAL)</t>
      </is>
    </oc>
    <nc r="J18"/>
  </rcc>
  <rfmt sheetId="2" sqref="I23" start="0" length="0">
    <dxf>
      <fill>
        <patternFill patternType="solid">
          <bgColor theme="3" tint="0.59999389629810485"/>
        </patternFill>
      </fill>
    </dxf>
  </rfmt>
  <rcc rId="2420" sId="2" odxf="1" dxf="1">
    <nc r="J23" t="inlineStr">
      <is>
        <t>(DMA GENERAL)</t>
      </is>
    </nc>
    <odxf>
      <font>
        <b val="0"/>
        <color rgb="FF7030A0"/>
      </font>
      <fill>
        <patternFill patternType="none">
          <bgColor indexed="65"/>
        </patternFill>
      </fill>
    </odxf>
    <ndxf>
      <font>
        <b/>
        <color rgb="FF7030A0"/>
      </font>
      <fill>
        <patternFill patternType="solid">
          <bgColor theme="3" tint="0.59999389629810485"/>
        </patternFill>
      </fill>
    </ndxf>
  </rcc>
  <rcc rId="2421" sId="2" numFmtId="34">
    <oc r="I20">
      <v>500</v>
    </oc>
    <nc r="I20"/>
  </rcc>
  <rcc rId="2422" sId="2">
    <oc r="J20" t="inlineStr">
      <is>
        <t>(DMA GENERAL)</t>
      </is>
    </oc>
    <nc r="J20"/>
  </rcc>
  <rfmt sheetId="2" sqref="I18:J20">
    <dxf>
      <fill>
        <patternFill patternType="none">
          <bgColor auto="1"/>
        </patternFill>
      </fill>
    </dxf>
  </rfmt>
  <rcc rId="2423" sId="2">
    <oc r="B41" t="inlineStr">
      <is>
        <t xml:space="preserve">Meida Awareness/ Campaign: Public Awareness Universal-Indirect </t>
      </is>
    </oc>
    <nc r="B41" t="inlineStr">
      <is>
        <t xml:space="preserve">Media Awareness/ Campaign: Public Awareness Universal-Indirect </t>
      </is>
    </nc>
  </rcc>
  <rcc rId="2424" sId="2">
    <oc r="B73" t="inlineStr">
      <is>
        <t xml:space="preserve">Environmental Strategy: Retailer Educaiton Selective-Direct </t>
      </is>
    </oc>
    <nc r="B73" t="inlineStr">
      <is>
        <t xml:space="preserve">Environmental Strategy: Retailer Education Selective-Direct </t>
      </is>
    </nc>
  </rcc>
  <rcc rId="2425" sId="2" numFmtId="34">
    <nc r="I23">
      <v>800</v>
    </nc>
  </rcc>
  <rcv guid="{4A42B2AB-AF58-4945-AF62-06FDC7CA40C9}" action="delete"/>
  <rdn rId="0" localSheetId="2" customView="1" name="Z_4A42B2AB_AF58_4945_AF62_06FDC7CA40C9_.wvu.PrintTitles" hidden="1" oldHidden="1">
    <formula>'Budget Template'!$1:$6</formula>
    <oldFormula>'Budget Template'!$1:$6</oldFormula>
  </rdn>
  <rdn rId="0" localSheetId="2" customView="1" name="Z_4A42B2AB_AF58_4945_AF62_06FDC7CA40C9_.wvu.Rows" hidden="1" oldHidden="1">
    <formula>'Budget Template'!$122:$126</formula>
    <oldFormula>'Budget Template'!$122:$126</oldFormula>
  </rdn>
  <rcv guid="{4A42B2AB-AF58-4945-AF62-06FDC7CA40C9}"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A42B2AB-AF58-4945-AF62-06FDC7CA40C9}" action="delete"/>
  <rdn rId="0" localSheetId="2" customView="1" name="Z_4A42B2AB_AF58_4945_AF62_06FDC7CA40C9_.wvu.PrintTitles" hidden="1" oldHidden="1">
    <formula>'Budget Template'!$1:$6</formula>
    <oldFormula>'Budget Template'!$1:$6</oldFormula>
  </rdn>
  <rdn rId="0" localSheetId="2" customView="1" name="Z_4A42B2AB_AF58_4945_AF62_06FDC7CA40C9_.wvu.Rows" hidden="1" oldHidden="1">
    <formula>'Budget Template'!$122:$126</formula>
    <oldFormula>'Budget Template'!$122:$126</oldFormula>
  </rdn>
  <rcv guid="{4A42B2AB-AF58-4945-AF62-06FDC7CA40C9}"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46" sId="2" odxf="1" dxf="1" numFmtId="20">
    <oc r="H3" t="inlineStr">
      <is>
        <t>[Date]</t>
      </is>
    </oc>
    <nc r="H3">
      <v>42901</v>
    </nc>
    <odxf>
      <numFmt numFmtId="34" formatCode="_(&quot;$&quot;* #,##0.00_);_(&quot;$&quot;* \(#,##0.00\);_(&quot;$&quot;* &quot;-&quot;??_);_(@_)"/>
    </odxf>
    <ndxf>
      <numFmt numFmtId="20" formatCode="d\-mmm\-yy"/>
    </ndxf>
  </rcc>
  <rcc rId="2247" sId="2">
    <oc r="A1" t="inlineStr">
      <is>
        <t>[Type in name of Coalition here]</t>
      </is>
    </oc>
    <nc r="A1" t="inlineStr">
      <is>
        <t xml:space="preserve">Sample CPWI Community Coalition </t>
      </is>
    </nc>
  </rcc>
  <rcc rId="2248" sId="2" numFmtId="34">
    <oc r="E8">
      <v>0</v>
    </oc>
    <nc r="E8">
      <v>3420</v>
    </nc>
  </rcc>
  <rcc rId="2249" sId="2" numFmtId="34">
    <nc r="E117">
      <v>3420</v>
    </nc>
  </rcc>
  <rcc rId="2250" sId="2" numFmtId="34">
    <nc r="F117">
      <v>38000</v>
    </nc>
  </rcc>
  <rcc rId="2251" sId="2" numFmtId="34">
    <oc r="H8">
      <v>0</v>
    </oc>
    <nc r="H8">
      <v>2400</v>
    </nc>
  </rcc>
  <rcc rId="2252" sId="2" numFmtId="34">
    <nc r="H117">
      <v>30000</v>
    </nc>
  </rcc>
  <rcc rId="2253" sId="2" numFmtId="34">
    <nc r="G117">
      <v>13000</v>
    </nc>
  </rcc>
  <rcc rId="2254" sId="2" numFmtId="34">
    <oc r="G8">
      <v>0</v>
    </oc>
    <nc r="G8">
      <v>1040</v>
    </nc>
  </rcc>
  <rcc rId="2255" sId="2" numFmtId="34">
    <oc r="I8">
      <v>0</v>
    </oc>
    <nc r="I8">
      <v>2046</v>
    </nc>
  </rcc>
  <rcc rId="2256" sId="2" numFmtId="34">
    <nc r="J117">
      <v>1200</v>
    </nc>
  </rcc>
  <rcc rId="2257" sId="2" numFmtId="34">
    <nc r="I117">
      <v>24380</v>
    </nc>
  </rcc>
  <rcc rId="2258" sId="2" numFmtId="34">
    <nc r="G10">
      <v>12500</v>
    </nc>
  </rcc>
  <rcc rId="2259" sId="2" numFmtId="34">
    <nc r="F10">
      <v>16668</v>
    </nc>
  </rcc>
  <rcc rId="2260" sId="2" numFmtId="34">
    <nc r="H10">
      <v>20835</v>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I10:J11">
    <dxf>
      <fill>
        <patternFill patternType="solid">
          <bgColor rgb="FFFFFF00"/>
        </patternFill>
      </fill>
    </dxf>
  </rfmt>
  <rfmt sheetId="2" sqref="I14" start="0" length="0">
    <dxf>
      <fill>
        <patternFill patternType="solid">
          <bgColor rgb="FFFFFF00"/>
        </patternFill>
      </fill>
    </dxf>
  </rfmt>
  <rfmt sheetId="2" sqref="J14" start="0" length="0">
    <dxf>
      <fill>
        <patternFill patternType="solid">
          <bgColor rgb="FFFFFF00"/>
        </patternFill>
      </fill>
    </dxf>
  </rfmt>
  <rfmt sheetId="2" sqref="I15" start="0" length="0">
    <dxf>
      <fill>
        <patternFill patternType="solid">
          <bgColor rgb="FFFFFF00"/>
        </patternFill>
      </fill>
    </dxf>
  </rfmt>
  <rfmt sheetId="2" sqref="J15" start="0" length="0">
    <dxf>
      <fill>
        <patternFill patternType="solid">
          <bgColor rgb="FFFFFF00"/>
        </patternFill>
      </fill>
    </dxf>
  </rfmt>
  <rfmt sheetId="2" sqref="I27" start="0" length="0">
    <dxf>
      <fill>
        <patternFill>
          <bgColor rgb="FFFFFF00"/>
        </patternFill>
      </fill>
    </dxf>
  </rfmt>
  <rfmt sheetId="2" sqref="J27" start="0" length="0">
    <dxf>
      <fill>
        <patternFill>
          <bgColor rgb="FFFFFF00"/>
        </patternFill>
      </fill>
    </dxf>
  </rfmt>
  <rfmt sheetId="2" sqref="I28" start="0" length="0">
    <dxf>
      <fill>
        <patternFill patternType="solid">
          <bgColor rgb="FFFFFF00"/>
        </patternFill>
      </fill>
    </dxf>
  </rfmt>
  <rfmt sheetId="2" sqref="J28" start="0" length="0">
    <dxf>
      <fill>
        <patternFill patternType="solid">
          <bgColor rgb="FFFFFF00"/>
        </patternFill>
      </fill>
    </dxf>
  </rfmt>
  <rfmt sheetId="2" sqref="I28:J32">
    <dxf>
      <fill>
        <patternFill>
          <bgColor rgb="FFFFFF00"/>
        </patternFill>
      </fill>
    </dxf>
  </rfmt>
  <rcc rId="2261" sId="2" numFmtId="34">
    <nc r="F18">
      <v>600</v>
    </nc>
  </rcc>
  <rcc rId="2262" sId="2" numFmtId="34">
    <nc r="G18">
      <v>200</v>
    </nc>
  </rcc>
  <rcc rId="2263" sId="2" numFmtId="34">
    <nc r="H18">
      <v>400</v>
    </nc>
  </rcc>
  <rcc rId="2264" sId="2">
    <nc r="D18" t="inlineStr">
      <is>
        <t xml:space="preserve">Px Summit </t>
      </is>
    </nc>
  </rcc>
  <rcc rId="2265" sId="2">
    <nc r="D19" t="inlineStr">
      <is>
        <t>Summer Institute</t>
      </is>
    </nc>
  </rcc>
  <rcc rId="2266" sId="2">
    <nc r="D20" t="inlineStr">
      <is>
        <t>CADCA</t>
      </is>
    </nc>
  </rcc>
  <rfmt sheetId="2" sqref="D18:D20" start="0" length="2147483647">
    <dxf>
      <font>
        <color theme="9" tint="-0.249977111117893"/>
      </font>
    </dxf>
  </rfmt>
  <rfmt sheetId="2" sqref="D14" start="0" length="2147483647">
    <dxf>
      <font>
        <color theme="9" tint="-0.249977111117893"/>
      </font>
    </dxf>
  </rfmt>
  <rfmt sheetId="2" sqref="D10" start="0" length="2147483647">
    <dxf>
      <font>
        <color theme="9" tint="-0.249977111117893"/>
      </font>
    </dxf>
  </rfmt>
  <rcc rId="2267" sId="2">
    <nc r="D14" t="inlineStr">
      <is>
        <t>Sample Coord. Benefits 24% of wages</t>
      </is>
    </nc>
  </rcc>
  <rcc rId="2268" sId="2" numFmtId="34">
    <nc r="I18">
      <v>300</v>
    </nc>
  </rcc>
  <rcc rId="2269" sId="2">
    <nc r="J18" t="inlineStr">
      <is>
        <t>(DMA GENERAL)</t>
      </is>
    </nc>
  </rcc>
  <rfmt sheetId="2" sqref="J18" start="0" length="2147483647">
    <dxf>
      <font>
        <color theme="9" tint="-0.249977111117893"/>
      </font>
    </dxf>
  </rfmt>
  <rfmt sheetId="2" sqref="J18">
    <dxf>
      <fill>
        <patternFill patternType="solid">
          <bgColor rgb="FFFFFF00"/>
        </patternFill>
      </fill>
    </dxf>
  </rfmt>
  <rfmt sheetId="2" sqref="J18">
    <dxf>
      <fill>
        <patternFill>
          <bgColor theme="4" tint="0.79998168889431442"/>
        </patternFill>
      </fill>
    </dxf>
  </rfmt>
  <rfmt sheetId="2" sqref="J18" start="0" length="2147483647">
    <dxf>
      <font>
        <b/>
      </font>
    </dxf>
  </rfmt>
  <rcc rId="2270" sId="2" numFmtId="34">
    <nc r="H19">
      <v>800</v>
    </nc>
  </rcc>
  <rcc rId="2271" sId="2" numFmtId="34">
    <nc r="F20">
      <v>330</v>
    </nc>
  </rcc>
  <rcc rId="2272" sId="2" odxf="1" dxf="1">
    <nc r="J20" t="inlineStr">
      <is>
        <t>(DMA GENERAL)</t>
      </is>
    </nc>
    <odxf>
      <font>
        <b val="0"/>
        <color theme="7" tint="-0.499984740745262"/>
      </font>
      <fill>
        <patternFill patternType="none">
          <bgColor indexed="65"/>
        </patternFill>
      </fill>
    </odxf>
    <ndxf>
      <font>
        <b/>
        <color theme="9" tint="-0.249977111117893"/>
      </font>
      <fill>
        <patternFill patternType="solid">
          <bgColor theme="4" tint="0.79998168889431442"/>
        </patternFill>
      </fill>
    </ndxf>
  </rcc>
  <rcc rId="2273" sId="2">
    <nc r="I27" t="inlineStr">
      <is>
        <t>ONLY Cohort 4 Allowed to Bill Here</t>
      </is>
    </nc>
  </rcc>
  <rcc rId="2274" sId="2">
    <nc r="I10" t="inlineStr">
      <is>
        <t>ONLY Cohort 4 Allowed to Bill Here</t>
      </is>
    </nc>
  </rcc>
  <rcc rId="2275" sId="2">
    <nc r="I14" t="inlineStr">
      <is>
        <t>ONLY Cohort 4 Allowed to Bill Here</t>
      </is>
    </nc>
  </rcc>
  <rcc rId="2276" sId="2" numFmtId="34">
    <nc r="G30">
      <v>50</v>
    </nc>
  </rcc>
  <rcc rId="2277" sId="2" numFmtId="34">
    <nc r="H30">
      <v>300</v>
    </nc>
  </rcc>
  <rcc rId="2278" sId="2" numFmtId="34">
    <nc r="I30">
      <v>300</v>
    </nc>
  </rcc>
  <rfmt sheetId="2" sqref="J30" start="0" length="2147483647">
    <dxf>
      <font>
        <b/>
      </font>
    </dxf>
  </rfmt>
  <rfmt sheetId="2" sqref="J30" start="0" length="2147483647">
    <dxf>
      <font>
        <color theme="9" tint="-0.249977111117893"/>
      </font>
    </dxf>
  </rfmt>
  <rfmt sheetId="2" sqref="J30">
    <dxf>
      <fill>
        <patternFill>
          <bgColor theme="4" tint="0.79998168889431442"/>
        </patternFill>
      </fill>
    </dxf>
  </rfmt>
  <rfmt sheetId="2" sqref="I28:J32">
    <dxf>
      <fill>
        <patternFill patternType="none">
          <bgColor auto="1"/>
        </patternFill>
      </fill>
    </dxf>
  </rfmt>
  <rfmt sheetId="2" sqref="I30:J30">
    <dxf>
      <fill>
        <patternFill>
          <bgColor auto="1"/>
        </patternFill>
      </fill>
    </dxf>
  </rfmt>
  <rfmt sheetId="2" sqref="I30:J30">
    <dxf>
      <fill>
        <patternFill patternType="solid">
          <bgColor theme="3" tint="0.59999389629810485"/>
        </patternFill>
      </fill>
    </dxf>
  </rfmt>
  <rfmt sheetId="2" sqref="I20:J20">
    <dxf>
      <fill>
        <patternFill>
          <bgColor theme="3" tint="0.59999389629810485"/>
        </patternFill>
      </fill>
    </dxf>
  </rfmt>
  <rfmt sheetId="2" sqref="I18:J18">
    <dxf>
      <fill>
        <patternFill>
          <bgColor theme="3" tint="0.59999389629810485"/>
        </patternFill>
      </fill>
    </dxf>
  </rfmt>
  <rfmt sheetId="2" sqref="B33">
    <dxf>
      <alignment wrapText="1" readingOrder="0"/>
    </dxf>
  </rfmt>
  <rcc rId="2279" sId="2">
    <oc r="B33" t="inlineStr">
      <is>
        <t>Direct Service:  [strategy name]   [IOM Type]</t>
      </is>
    </oc>
    <nc r="B33" t="inlineStr">
      <is>
        <r>
          <t xml:space="preserve">Direct Service: </t>
        </r>
        <r>
          <rPr>
            <b/>
            <sz val="11"/>
            <color theme="1"/>
            <rFont val="Calibri"/>
            <family val="2"/>
          </rPr>
          <t xml:space="preserve">Good Behavior Game    Universal Indirect </t>
        </r>
      </is>
    </nc>
  </rcc>
  <rcc rId="2280" sId="2">
    <oc r="B27" t="inlineStr">
      <is>
        <t xml:space="preserve">Community Coalition: Universal Indirect </t>
      </is>
    </oc>
    <nc r="B27" t="inlineStr">
      <is>
        <r>
          <t>Community Coalition:</t>
        </r>
        <r>
          <rPr>
            <b/>
            <sz val="11"/>
            <color theme="1"/>
            <rFont val="Calibri"/>
            <family val="2"/>
          </rPr>
          <t xml:space="preserve"> Universal-Direct </t>
        </r>
      </is>
    </nc>
  </rcc>
  <rcc rId="2281" sId="2">
    <nc r="D34" t="inlineStr">
      <is>
        <t>Program coordinator</t>
      </is>
    </nc>
  </rcc>
  <rcc rId="2282" sId="2" numFmtId="34">
    <nc r="I36">
      <v>500</v>
    </nc>
  </rcc>
  <rcc rId="2283" sId="2" numFmtId="34">
    <nc r="I37">
      <v>500</v>
    </nc>
  </rcc>
  <rcc rId="2284" sId="2" numFmtId="34">
    <nc r="I38">
      <v>2500</v>
    </nc>
  </rcc>
  <rcc rId="2285" sId="2" numFmtId="34">
    <nc r="I39">
      <v>200</v>
    </nc>
  </rcc>
  <rcc rId="2286" sId="2">
    <oc r="D41" t="inlineStr">
      <is>
        <t>2.  Education</t>
      </is>
    </oc>
    <nc r="D41" t="inlineStr">
      <is>
        <t>1.  Information Dissemination</t>
      </is>
    </nc>
  </rcc>
  <rcc rId="2287" sId="2" numFmtId="34">
    <nc r="G45">
      <v>200</v>
    </nc>
  </rcc>
  <rcc rId="2288" sId="2" numFmtId="34">
    <nc r="H45">
      <v>400</v>
    </nc>
  </rcc>
  <rcc rId="2289" sId="2">
    <oc r="B49" t="inlineStr">
      <is>
        <t>Direct Service:   [strategy name] [IOM Type]</t>
      </is>
    </oc>
    <nc r="B49" t="inlineStr">
      <is>
        <t xml:space="preserve">Direct Service: Positive Indian Parenting  Universal-Direct </t>
      </is>
    </nc>
  </rcc>
  <rfmt sheetId="2" sqref="B49">
    <dxf>
      <alignment wrapText="1" readingOrder="0"/>
    </dxf>
  </rfmt>
  <rfmt sheetId="2" sqref="B41">
    <dxf>
      <alignment wrapText="1" readingOrder="0"/>
    </dxf>
  </rfmt>
  <rcc rId="2290" sId="2">
    <nc r="D50" t="inlineStr">
      <is>
        <t>CPWI coordinator</t>
      </is>
    </nc>
  </rcc>
  <rcc rId="2291" sId="2" numFmtId="34">
    <nc r="F50">
      <v>4000</v>
    </nc>
  </rcc>
  <rcc rId="2292" sId="2" numFmtId="34">
    <nc r="F51">
      <v>960</v>
    </nc>
  </rcc>
  <rcc rId="2293" sId="2">
    <nc r="D10" t="inlineStr">
      <is>
        <t xml:space="preserve">Sample CPWI Coord. Wages </t>
      </is>
    </nc>
  </rcc>
  <rcc rId="2294" sId="2" numFmtId="34">
    <oc r="G10">
      <v>12500</v>
    </oc>
    <nc r="G10">
      <v>4000</v>
    </nc>
  </rcc>
  <rcc rId="2295" sId="2" numFmtId="34">
    <nc r="G14">
      <v>960</v>
    </nc>
  </rcc>
  <rcc rId="2296" sId="2" numFmtId="34">
    <oc r="H10">
      <v>20835</v>
    </oc>
    <nc r="H10">
      <v>16000</v>
    </nc>
  </rcc>
  <rcc rId="2297" sId="2" numFmtId="34">
    <nc r="H14">
      <v>3840</v>
    </nc>
  </rcc>
  <rfmt sheetId="2" sqref="D50" start="0" length="2147483647">
    <dxf>
      <font>
        <color theme="9" tint="-0.249977111117893"/>
      </font>
    </dxf>
  </rfmt>
  <rfmt sheetId="2" sqref="F50:F51" start="0" length="2147483647">
    <dxf>
      <font>
        <color theme="9" tint="-0.249977111117893"/>
      </font>
    </dxf>
  </rfmt>
  <rcc rId="2298" sId="2" odxf="1" dxf="1">
    <nc r="J30" t="inlineStr">
      <is>
        <t>(DMA EBP)</t>
      </is>
    </nc>
    <ndxf>
      <font>
        <color rgb="FF7030A0"/>
      </font>
    </ndxf>
  </rcc>
  <rfmt sheetId="2" sqref="J20" start="0" length="2147483647">
    <dxf>
      <font>
        <color rgb="FF7030A0"/>
      </font>
    </dxf>
  </rfmt>
  <rfmt sheetId="2" sqref="J18" start="0" length="2147483647">
    <dxf>
      <font>
        <color rgb="FF7030A0"/>
      </font>
    </dxf>
  </rfmt>
  <rfmt sheetId="2" sqref="I14" start="0" length="2147483647">
    <dxf>
      <font>
        <color rgb="FF7030A0"/>
      </font>
    </dxf>
  </rfmt>
  <rfmt sheetId="2" sqref="I14" start="0" length="2147483647">
    <dxf>
      <font>
        <b/>
      </font>
    </dxf>
  </rfmt>
  <rfmt sheetId="2" sqref="I10" start="0" length="2147483647">
    <dxf>
      <font>
        <color rgb="FF7030A0"/>
      </font>
    </dxf>
  </rfmt>
  <rfmt sheetId="2" sqref="I10" start="0" length="2147483647">
    <dxf>
      <font>
        <b/>
      </font>
    </dxf>
  </rfmt>
  <rfmt sheetId="2" sqref="I27" start="0" length="2147483647">
    <dxf>
      <font>
        <color rgb="FF7030A0"/>
      </font>
    </dxf>
  </rfmt>
  <rfmt sheetId="2" sqref="I27" start="0" length="2147483647">
    <dxf>
      <font>
        <b/>
      </font>
    </dxf>
  </rfmt>
  <rfmt sheetId="2" sqref="D18:D20" start="0" length="2147483647">
    <dxf>
      <font>
        <color rgb="FFC00000"/>
      </font>
    </dxf>
  </rfmt>
  <rcc rId="2299" sId="2" numFmtId="34">
    <nc r="F53">
      <v>3600</v>
    </nc>
  </rcc>
  <rcc rId="2300" sId="2" numFmtId="34">
    <nc r="F46">
      <v>200</v>
    </nc>
  </rcc>
  <rcc rId="2301" sId="2" numFmtId="34">
    <nc r="F30">
      <v>0</v>
    </nc>
  </rcc>
  <rcc rId="2302" sId="2" numFmtId="34">
    <nc r="I34">
      <v>2500</v>
    </nc>
  </rcc>
  <rcc rId="2303" sId="2" numFmtId="34">
    <nc r="F54">
      <v>2500</v>
    </nc>
  </rcc>
  <rcc rId="2304" sId="2" numFmtId="34">
    <nc r="F55">
      <v>200</v>
    </nc>
  </rcc>
  <rcc rId="2305" sId="2" numFmtId="34">
    <oc r="F10">
      <v>16668</v>
    </oc>
    <nc r="F10">
      <v>20000</v>
    </nc>
  </rcc>
  <rcc rId="2306" sId="2" numFmtId="34">
    <nc r="F14">
      <v>4800</v>
    </nc>
  </rcc>
  <rcc rId="2307" sId="2" numFmtId="34">
    <nc r="I20">
      <v>500</v>
    </nc>
  </rcc>
  <rcc rId="2308" sId="2" numFmtId="34">
    <nc r="G20">
      <v>330</v>
    </nc>
  </rcc>
  <rcc rId="2309" sId="2">
    <oc r="B41" t="inlineStr">
      <is>
        <t>Direct Service: [strategy name]  [IOM Type]</t>
      </is>
    </oc>
    <nc r="B41" t="inlineStr">
      <is>
        <t xml:space="preserve">Meida Awareness/ Campaign: Public Awareness Universal-Indirect </t>
      </is>
    </nc>
  </rcc>
  <rcc rId="2310" sId="2">
    <oc r="B57" t="inlineStr">
      <is>
        <t>Media Awareness/ Campaign:  [name of strategy/program]   [IOM Type]</t>
      </is>
    </oc>
    <nc r="B57" t="inlineStr">
      <is>
        <t xml:space="preserve">Direct Service:  Guiding Good Choices  Universal-Direct </t>
      </is>
    </nc>
  </rcc>
  <rcc rId="2311" sId="2" odxf="1" dxf="1">
    <nc r="D58" t="inlineStr">
      <is>
        <t>CPWI coordinator</t>
      </is>
    </nc>
    <odxf>
      <font/>
    </odxf>
    <ndxf>
      <font>
        <color theme="9" tint="-0.249977111117893"/>
      </font>
    </ndxf>
  </rcc>
  <rfmt sheetId="2" sqref="I58" start="0" length="0">
    <dxf>
      <font>
        <color theme="9" tint="-0.249977111117893"/>
      </font>
    </dxf>
  </rfmt>
  <rfmt sheetId="2" sqref="I59" start="0" length="0">
    <dxf>
      <font>
        <color theme="9" tint="-0.249977111117893"/>
      </font>
    </dxf>
  </rfmt>
  <rcc rId="2312" sId="2" numFmtId="34">
    <nc r="I62">
      <v>2500</v>
    </nc>
  </rcc>
  <rcc rId="2313" sId="2" numFmtId="34">
    <nc r="I63">
      <v>300</v>
    </nc>
  </rcc>
  <rfmt sheetId="2" sqref="D53">
    <dxf>
      <alignment wrapText="1" readingOrder="0"/>
    </dxf>
  </rfmt>
  <rcc rId="2314" sId="2" xfDxf="1" dxf="1">
    <nc r="D53" t="inlineStr">
      <is>
        <t>2x facilitators@ $75 @ 8 sessions x 3 groups</t>
      </is>
    </nc>
    <ndxf>
      <font>
        <b/>
      </font>
      <alignment wrapText="1" readingOrder="0"/>
      <border outline="0">
        <left style="thin">
          <color indexed="64"/>
        </left>
        <right style="thin">
          <color indexed="64"/>
        </right>
      </border>
    </ndxf>
  </rcc>
  <rfmt sheetId="2" sqref="D53">
    <dxf>
      <alignment wrapText="0" readingOrder="0"/>
    </dxf>
  </rfmt>
  <rfmt sheetId="2" xfDxf="1" sqref="D61" start="0" length="0">
    <dxf>
      <font>
        <b/>
      </font>
      <border outline="0">
        <left style="thin">
          <color indexed="64"/>
        </left>
        <right style="thin">
          <color indexed="64"/>
        </right>
      </border>
    </dxf>
  </rfmt>
  <rm rId="2315" sheetId="2" source="D61" destination="D60" sourceSheetId="2">
    <rfmt sheetId="2" sqref="D60" start="0" length="0">
      <dxf>
        <font>
          <b/>
          <sz val="11"/>
          <color theme="1"/>
          <name val="Calibri"/>
          <scheme val="minor"/>
        </font>
        <border outline="0">
          <left style="thin">
            <color indexed="64"/>
          </left>
          <right style="thin">
            <color indexed="64"/>
          </right>
        </border>
      </dxf>
    </rfmt>
  </rm>
  <rcc rId="2316" sId="2">
    <nc r="D60" t="inlineStr">
      <is>
        <t>1x facilitators@ $75 @ 5sessions x 3 groups</t>
      </is>
    </nc>
  </rcc>
  <rm rId="2317" sheetId="2" source="D60" destination="D61" sourceSheetId="2">
    <rfmt sheetId="2" sqref="D61" start="0" length="0">
      <dxf/>
    </rfmt>
  </rm>
  <rcc rId="2318" sId="2" numFmtId="34">
    <nc r="I61">
      <v>1125</v>
    </nc>
  </rcc>
  <rcc rId="2319" sId="2" numFmtId="34">
    <nc r="I58">
      <v>2000</v>
    </nc>
  </rcc>
  <rcc rId="2320" sId="2" numFmtId="34">
    <nc r="I59">
      <v>480</v>
    </nc>
  </rcc>
  <rcc rId="2321" sId="2">
    <oc r="B65" t="inlineStr">
      <is>
        <r>
          <t>Environmental Strategy:</t>
        </r>
        <r>
          <rPr>
            <b/>
            <sz val="11"/>
            <color theme="1"/>
            <rFont val="Calibri"/>
            <family val="2"/>
          </rPr>
          <t xml:space="preserve"> [name of strategy/program] </t>
        </r>
        <r>
          <rPr>
            <sz val="11"/>
            <color theme="1"/>
            <rFont val="Calibri"/>
            <family val="2"/>
          </rPr>
          <t xml:space="preserve"> [IOM Type]</t>
        </r>
      </is>
    </oc>
    <nc r="B65" t="inlineStr">
      <is>
        <t xml:space="preserve">Direct Service:  SFP 10-14  Universal-Direct </t>
      </is>
    </nc>
  </rcc>
  <rcc rId="2322" sId="2" odxf="1" s="1" dxf="1">
    <oc r="D65" t="inlineStr">
      <is>
        <t>6. Environmental</t>
      </is>
    </oc>
    <nc r="D65" t="inlineStr">
      <is>
        <t>2.  Education</t>
      </is>
    </nc>
    <odxf>
      <font>
        <b/>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numFmt numFmtId="0" formatCode="General"/>
    </ndxf>
  </rcc>
  <rcc rId="2323" sId="2" odxf="1" s="1" dxf="1">
    <oc r="D57" t="inlineStr">
      <is>
        <t>1. Information Dissemination</t>
      </is>
    </oc>
    <nc r="D57" t="inlineStr">
      <is>
        <t>2.  Education</t>
      </is>
    </nc>
    <odxf>
      <font>
        <b/>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numFmt numFmtId="0" formatCode="General"/>
    </ndxf>
  </rcc>
  <rcc rId="2324" sId="2" odxf="1" dxf="1">
    <nc r="D66" t="inlineStr">
      <is>
        <t>CPWI coordinator</t>
      </is>
    </nc>
    <odxf>
      <font/>
    </odxf>
    <ndxf>
      <font>
        <color theme="9" tint="-0.249977111117893"/>
      </font>
    </ndxf>
  </rcc>
  <rcc rId="2325" sId="2" odxf="1" dxf="1" numFmtId="34">
    <nc r="I66">
      <v>2000</v>
    </nc>
    <odxf>
      <font>
        <color theme="7" tint="-0.499984740745262"/>
      </font>
    </odxf>
    <ndxf>
      <font>
        <color theme="9" tint="-0.249977111117893"/>
      </font>
    </ndxf>
  </rcc>
  <rcc rId="2326" sId="2" odxf="1" dxf="1" numFmtId="34">
    <nc r="I67">
      <v>480</v>
    </nc>
    <odxf>
      <font>
        <color theme="7" tint="-0.499984740745262"/>
      </font>
    </odxf>
    <ndxf>
      <font>
        <color theme="9" tint="-0.249977111117893"/>
      </font>
    </ndxf>
  </rcc>
  <rcc rId="2327" sId="2" numFmtId="34">
    <nc r="I70">
      <v>2500</v>
    </nc>
  </rcc>
  <rcc rId="2328" sId="2" numFmtId="34">
    <nc r="I71">
      <v>300</v>
    </nc>
  </rcc>
  <rcc rId="2329" sId="2">
    <nc r="D69" t="inlineStr">
      <is>
        <t>2x facilitators@ $75 @ 7 sessions x 3 groups</t>
      </is>
    </nc>
  </rcc>
  <rcc rId="2330" sId="2" numFmtId="34">
    <nc r="I69">
      <v>3150</v>
    </nc>
  </rcc>
  <rcc rId="2331" sId="2" numFmtId="34">
    <nc r="I60">
      <v>100</v>
    </nc>
  </rcc>
  <rcc rId="2332" sId="2" numFmtId="34">
    <nc r="I68">
      <v>99</v>
    </nc>
  </rcc>
  <rcc rId="2333" sId="2">
    <nc r="D42" t="inlineStr">
      <is>
        <t xml:space="preserve">Public Awareness </t>
      </is>
    </nc>
  </rcc>
  <rcc rId="2334" sId="2">
    <nc r="D43" t="inlineStr">
      <is>
        <t xml:space="preserve">Social Norms </t>
      </is>
    </nc>
  </rcc>
  <rcc rId="2335" sId="2" numFmtId="34">
    <nc r="J46">
      <v>1200</v>
    </nc>
  </rcc>
  <rfmt sheetId="2" sqref="D43" start="0" length="2147483647">
    <dxf>
      <font>
        <color rgb="FF7030A0"/>
      </font>
    </dxf>
  </rfmt>
  <rfmt sheetId="2" sqref="J46" start="0" length="2147483647">
    <dxf>
      <font>
        <color rgb="FF7030A0"/>
      </font>
    </dxf>
  </rfmt>
  <rfmt sheetId="2" sqref="J46" start="0" length="2147483647">
    <dxf>
      <font>
        <b/>
      </font>
    </dxf>
  </rfmt>
  <rfmt sheetId="2" sqref="D42" start="0" length="2147483647">
    <dxf>
      <font>
        <color rgb="FF00B050"/>
      </font>
    </dxf>
  </rfmt>
  <rfmt sheetId="2" sqref="F44:H46" start="0" length="2147483647">
    <dxf>
      <font>
        <color rgb="FF00B050"/>
      </font>
    </dxf>
  </rfmt>
  <rfmt sheetId="2" sqref="F45:H46" start="0" length="2147483647">
    <dxf>
      <font>
        <b/>
      </font>
    </dxf>
  </rfmt>
  <rcc rId="2336" sId="2">
    <oc r="B73" t="inlineStr">
      <is>
        <t>Environmental Strategy: [name of strategy/program]   [IOM Type]</t>
      </is>
    </oc>
    <nc r="B73" t="inlineStr">
      <is>
        <t xml:space="preserve">Environmental Strategy: Retailer Educaiton Selective-Direct </t>
      </is>
    </nc>
  </rcc>
  <rcc rId="2337" sId="2" odxf="1" dxf="1">
    <nc r="P87">
      <f>SUM(P81:P86)</f>
    </nc>
    <odxf>
      <font>
        <b val="0"/>
        <color theme="5" tint="-0.499984740745262"/>
      </font>
      <border outline="0">
        <bottom style="thin">
          <color indexed="64"/>
        </bottom>
      </border>
    </odxf>
    <ndxf>
      <font>
        <b/>
        <color theme="5" tint="-0.499984740745262"/>
      </font>
      <border outline="0">
        <bottom/>
      </border>
    </ndxf>
  </rcc>
  <rcc rId="2338" sId="2" odxf="1" dxf="1">
    <oc r="O87">
      <f>SUM(L87:N87)</f>
    </oc>
    <nc r="O87">
      <f>SUM(L87:N87)</f>
    </nc>
    <odxf>
      <font>
        <b val="0"/>
        <color theme="8" tint="-0.499984740745262"/>
      </font>
      <border outline="0">
        <top style="thin">
          <color indexed="64"/>
        </top>
        <bottom style="thin">
          <color indexed="64"/>
        </bottom>
      </border>
    </odxf>
    <ndxf>
      <font>
        <b/>
        <color theme="8" tint="-0.499984740745262"/>
      </font>
      <border outline="0">
        <top style="medium">
          <color indexed="64"/>
        </top>
        <bottom style="medium">
          <color indexed="64"/>
        </bottom>
      </border>
    </ndxf>
  </rcc>
  <rcc rId="2339" sId="2" odxf="1" dxf="1">
    <nc r="N87">
      <f>SUM(N81:N86)</f>
    </nc>
    <odxf>
      <font>
        <b val="0"/>
        <color theme="8" tint="-0.499984740745262"/>
      </font>
      <border outline="0">
        <bottom style="thin">
          <color indexed="64"/>
        </bottom>
      </border>
    </odxf>
    <ndxf>
      <font>
        <b/>
        <color theme="8" tint="-0.499984740745262"/>
      </font>
      <border outline="0">
        <bottom/>
      </border>
    </ndxf>
  </rcc>
  <rcc rId="2340" sId="2" odxf="1" dxf="1">
    <nc r="M87">
      <f>SUM(M81:M86)</f>
    </nc>
    <odxf>
      <font>
        <b val="0"/>
        <color theme="8" tint="-0.499984740745262"/>
      </font>
      <border outline="0">
        <bottom style="thin">
          <color indexed="64"/>
        </bottom>
      </border>
    </odxf>
    <ndxf>
      <font>
        <b/>
        <color theme="8" tint="-0.499984740745262"/>
      </font>
      <border outline="0">
        <bottom/>
      </border>
    </ndxf>
  </rcc>
  <rcc rId="2341" sId="2" odxf="1" dxf="1">
    <nc r="L87">
      <f>SUM(L81:L86)</f>
    </nc>
    <odxf>
      <font>
        <b val="0"/>
        <color theme="8" tint="-0.499984740745262"/>
      </font>
      <border outline="0">
        <bottom style="thin">
          <color indexed="64"/>
        </bottom>
      </border>
    </odxf>
    <ndxf>
      <font>
        <b/>
        <color theme="8" tint="-0.499984740745262"/>
      </font>
      <border outline="0">
        <bottom/>
      </border>
    </ndxf>
  </rcc>
  <rcc rId="2342" sId="2" odxf="1" dxf="1">
    <oc r="K87">
      <f>SUM(E87:J87)</f>
    </oc>
    <nc r="K87">
      <f>SUM(E87:J87)</f>
    </nc>
    <odxf>
      <font>
        <b val="0"/>
        <color theme="7" tint="-0.499984740745262"/>
      </font>
      <border outline="0">
        <top style="thin">
          <color indexed="64"/>
        </top>
        <bottom style="thin">
          <color indexed="64"/>
        </bottom>
      </border>
    </odxf>
    <ndxf>
      <font>
        <b/>
        <color theme="7" tint="-0.499984740745262"/>
      </font>
      <border outline="0">
        <top style="medium">
          <color indexed="64"/>
        </top>
        <bottom/>
      </border>
    </ndxf>
  </rcc>
  <rcc rId="2343" sId="2" odxf="1" dxf="1">
    <nc r="J87">
      <f>SUM(J81:J86)</f>
    </nc>
    <odxf>
      <font>
        <b val="0"/>
        <color theme="7" tint="-0.499984740745262"/>
      </font>
      <border outline="0">
        <bottom style="thin">
          <color indexed="64"/>
        </bottom>
      </border>
    </odxf>
    <ndxf>
      <font>
        <b/>
        <color theme="7" tint="-0.499984740745262"/>
      </font>
      <border outline="0">
        <bottom/>
      </border>
    </ndxf>
  </rcc>
  <rcc rId="2344" sId="2" odxf="1" dxf="1">
    <nc r="I87">
      <f>SUM(I81:I86)</f>
    </nc>
    <odxf>
      <font>
        <b val="0"/>
        <color theme="7" tint="-0.499984740745262"/>
      </font>
      <border outline="0">
        <bottom style="thin">
          <color indexed="64"/>
        </bottom>
      </border>
    </odxf>
    <ndxf>
      <font>
        <b/>
        <color theme="7" tint="-0.499984740745262"/>
      </font>
      <border outline="0">
        <bottom/>
      </border>
    </ndxf>
  </rcc>
  <rcc rId="2345" sId="2" odxf="1" dxf="1">
    <nc r="H87">
      <f>SUM(H81:H86)</f>
    </nc>
    <odxf>
      <font>
        <b val="0"/>
        <color theme="7" tint="-0.499984740745262"/>
      </font>
      <border outline="0">
        <bottom style="thin">
          <color indexed="64"/>
        </bottom>
      </border>
    </odxf>
    <ndxf>
      <font>
        <b/>
        <color theme="7" tint="-0.499984740745262"/>
      </font>
      <border outline="0">
        <bottom/>
      </border>
    </ndxf>
  </rcc>
  <rcc rId="2346" sId="2" odxf="1" dxf="1">
    <nc r="G87">
      <f>SUM(G81:G86)</f>
    </nc>
    <odxf>
      <font>
        <b val="0"/>
        <color theme="7" tint="-0.499984740745262"/>
      </font>
      <border outline="0">
        <bottom style="thin">
          <color indexed="64"/>
        </bottom>
      </border>
    </odxf>
    <ndxf>
      <font>
        <b/>
        <color theme="7" tint="-0.499984740745262"/>
      </font>
      <border outline="0">
        <bottom/>
      </border>
    </ndxf>
  </rcc>
  <rcc rId="2347" sId="2" odxf="1" dxf="1">
    <nc r="F87">
      <f>SUM(F81:F86)</f>
    </nc>
    <odxf>
      <font>
        <b val="0"/>
        <color theme="7" tint="-0.499984740745262"/>
      </font>
      <border outline="0">
        <bottom style="thin">
          <color indexed="64"/>
        </bottom>
      </border>
    </odxf>
    <ndxf>
      <font>
        <b/>
        <color theme="7" tint="-0.499984740745262"/>
      </font>
      <border outline="0">
        <bottom/>
      </border>
    </ndxf>
  </rcc>
  <rfmt sheetId="2" sqref="E87" start="0" length="0">
    <dxf>
      <font>
        <b/>
        <color theme="7" tint="-0.499984740745262"/>
      </font>
      <border outline="0">
        <bottom/>
      </border>
    </dxf>
  </rfmt>
  <rfmt sheetId="2" sqref="D87" start="0" length="0">
    <dxf>
      <border outline="0">
        <top style="thin">
          <color indexed="64"/>
        </top>
        <bottom style="thin">
          <color indexed="64"/>
        </bottom>
      </border>
    </dxf>
  </rfmt>
  <rcc rId="2348" sId="2" odxf="1" dxf="1">
    <oc r="B87" t="inlineStr">
      <is>
        <t>Travel Costs</t>
      </is>
    </oc>
    <nc r="B87" t="inlineStr">
      <is>
        <t>Subtotal</t>
      </is>
    </nc>
    <odxf>
      <font>
        <b val="0"/>
        <sz val="11"/>
        <color theme="1"/>
        <name val="Calibri"/>
        <scheme val="minor"/>
      </font>
      <alignment horizontal="left" readingOrder="0"/>
    </odxf>
    <ndxf>
      <font>
        <b/>
        <sz val="11"/>
        <color theme="1"/>
        <name val="Calibri"/>
        <scheme val="minor"/>
      </font>
      <alignment horizontal="right" readingOrder="0"/>
    </ndxf>
  </rcc>
  <rfmt sheetId="2" sqref="A87" start="0" length="0">
    <dxf>
      <font>
        <b val="0"/>
        <sz val="11"/>
        <color theme="1"/>
        <name val="Calibri"/>
        <scheme val="minor"/>
      </font>
    </dxf>
  </rfmt>
  <rcc rId="2349" sId="2" odxf="1" dxf="1">
    <oc r="O86">
      <f>SUM(L86:N86)</f>
    </oc>
    <nc r="O86">
      <f>SUM(L86:N86)</f>
    </nc>
    <odxf>
      <border outline="0">
        <bottom style="thin">
          <color indexed="64"/>
        </bottom>
      </border>
    </odxf>
    <ndxf>
      <border outline="0">
        <bottom/>
      </border>
    </ndxf>
  </rcc>
  <rcc rId="2350" sId="2" odxf="1" dxf="1">
    <oc r="K86">
      <f>SUM(E86:J86)</f>
    </oc>
    <nc r="K86">
      <f>SUM(E86:J86)</f>
    </nc>
    <odxf>
      <border outline="0">
        <bottom style="thin">
          <color indexed="64"/>
        </bottom>
      </border>
    </odxf>
    <ndxf>
      <border outline="0">
        <bottom/>
      </border>
    </ndxf>
  </rcc>
  <rcc rId="2351" sId="2">
    <oc r="B86" t="inlineStr">
      <is>
        <t>Printing (if applicable)</t>
      </is>
    </oc>
    <nc r="B86" t="inlineStr">
      <is>
        <t>Strategy Printing</t>
      </is>
    </nc>
  </rcc>
  <rfmt sheetId="2" sqref="A86" start="0" length="0">
    <dxf>
      <font>
        <b val="0"/>
        <sz val="11"/>
        <color theme="1"/>
        <name val="Calibri"/>
        <scheme val="minor"/>
      </font>
    </dxf>
  </rfmt>
  <rcc rId="2352" sId="2">
    <oc r="O85">
      <f>SUM(L85:N85)</f>
    </oc>
    <nc r="O85">
      <f>SUM(L85:N85)</f>
    </nc>
  </rcc>
  <rcc rId="2353" sId="2">
    <oc r="K85">
      <f>SUM(E85:J85)</f>
    </oc>
    <nc r="K85">
      <f>SUM(E85:J85)</f>
    </nc>
  </rcc>
  <rcc rId="2354" sId="2">
    <oc r="B85" t="inlineStr">
      <is>
        <t>Supplies (if applicable)</t>
      </is>
    </oc>
    <nc r="B85" t="inlineStr">
      <is>
        <t>Strategy Supplies</t>
      </is>
    </nc>
  </rcc>
  <rfmt sheetId="2" sqref="A85" start="0" length="0">
    <dxf>
      <font>
        <b val="0"/>
        <sz val="11"/>
        <color theme="1"/>
        <name val="Calibri"/>
        <scheme val="minor"/>
      </font>
    </dxf>
  </rfmt>
  <rcc rId="2355" sId="2">
    <oc r="O84">
      <f>SUM(L84:N84)</f>
    </oc>
    <nc r="O84">
      <f>SUM(L84:N84)</f>
    </nc>
  </rcc>
  <rcc rId="2356" sId="2">
    <oc r="K84">
      <f>SUM(E84:J84)</f>
    </oc>
    <nc r="K84">
      <f>SUM(E84:J84)</f>
    </nc>
  </rcc>
  <rcc rId="2357" sId="2">
    <oc r="B84" t="inlineStr">
      <is>
        <t>Registration Fees</t>
      </is>
    </oc>
    <nc r="B84" t="inlineStr">
      <is>
        <t>Professional Services [name]</t>
      </is>
    </nc>
  </rcc>
  <rfmt sheetId="2" sqref="A84" start="0" length="0">
    <dxf>
      <font>
        <b val="0"/>
        <sz val="11"/>
        <color theme="1"/>
        <name val="Calibri"/>
        <scheme val="minor"/>
      </font>
    </dxf>
  </rfmt>
  <rcc rId="2358" sId="2">
    <oc r="O83">
      <f>SUM(L83:N83)</f>
    </oc>
    <nc r="O83">
      <f>SUM(L83:N83)</f>
    </nc>
  </rcc>
  <rcc rId="2359" sId="2">
    <oc r="K83">
      <f>SUM(E83:J83)</f>
    </oc>
    <nc r="K83">
      <f>SUM(E83:J83)</f>
    </nc>
  </rcc>
  <rfmt sheetId="2" sqref="D83" start="0" length="0">
    <dxf>
      <border outline="0">
        <top/>
      </border>
    </dxf>
  </rfmt>
  <rcc rId="2360" sId="2">
    <oc r="B83" t="inlineStr">
      <is>
        <t xml:space="preserve">Professional Services </t>
      </is>
    </oc>
    <nc r="B83" t="inlineStr">
      <is>
        <t>Travel</t>
      </is>
    </nc>
  </rcc>
  <rfmt sheetId="2" sqref="A83" start="0" length="0">
    <dxf>
      <font>
        <b val="0"/>
        <sz val="11"/>
        <color theme="1"/>
        <name val="Calibri"/>
        <scheme val="minor"/>
      </font>
    </dxf>
  </rfmt>
  <rfmt sheetId="2" sqref="P82" start="0" length="0">
    <dxf>
      <fill>
        <patternFill patternType="none">
          <bgColor indexed="65"/>
        </patternFill>
      </fill>
    </dxf>
  </rfmt>
  <rcc rId="2361" sId="2" odxf="1" s="1" dxf="1">
    <nc r="O82">
      <f>SUM(L82:N82)</f>
    </nc>
    <odxf>
      <font>
        <b val="0"/>
        <i val="0"/>
        <strike val="0"/>
        <condense val="0"/>
        <extend val="0"/>
        <outline val="0"/>
        <shadow val="0"/>
        <u val="none"/>
        <vertAlign val="baseline"/>
        <sz val="11"/>
        <color theme="8" tint="-0.499984740745262"/>
        <name val="Calibri"/>
        <scheme val="minor"/>
      </font>
      <numFmt numFmtId="34" formatCode="_(&quot;$&quot;* #,##0.00_);_(&quot;$&quot;* \(#,##0.00\);_(&quot;$&quot;* &quot;-&quot;??_);_(@_)"/>
      <fill>
        <patternFill patternType="solid">
          <fgColor indexed="64"/>
          <bgColor theme="8" tint="0.59999389629810485"/>
        </patternFill>
      </fill>
      <alignment horizontal="general" vertical="bottom" textRotation="0" wrapText="0" indent="0" justifyLastLine="0" shrinkToFit="0" readingOrder="0"/>
      <border diagonalUp="0" diagonalDown="0" outline="0">
        <left style="medium">
          <color indexed="64"/>
        </left>
        <right style="medium">
          <color indexed="64"/>
        </right>
        <top/>
        <bottom style="thin">
          <color indexed="64"/>
        </bottom>
      </border>
    </odxf>
    <ndxf>
      <fill>
        <patternFill patternType="none">
          <bgColor indexed="65"/>
        </patternFill>
      </fill>
      <border outline="0">
        <top style="thin">
          <color indexed="64"/>
        </top>
      </border>
    </ndxf>
  </rcc>
  <rfmt sheetId="2" s="1" sqref="N82" start="0" length="0">
    <dxf>
      <fill>
        <patternFill patternType="none">
          <bgColor indexed="65"/>
        </patternFill>
      </fill>
    </dxf>
  </rfmt>
  <rfmt sheetId="2" s="1" sqref="M82" start="0" length="0">
    <dxf>
      <fill>
        <patternFill patternType="none">
          <bgColor indexed="65"/>
        </patternFill>
      </fill>
    </dxf>
  </rfmt>
  <rfmt sheetId="2" s="1" sqref="L82" start="0" length="0">
    <dxf>
      <fill>
        <patternFill patternType="none">
          <bgColor indexed="65"/>
        </patternFill>
      </fill>
    </dxf>
  </rfmt>
  <rcc rId="2362" sId="2" odxf="1" dxf="1">
    <nc r="K82">
      <f>SUM(E82:J82)</f>
    </nc>
    <odxf>
      <fill>
        <patternFill patternType="solid">
          <bgColor theme="7" tint="0.79998168889431442"/>
        </patternFill>
      </fill>
      <border outline="0">
        <top/>
      </border>
    </odxf>
    <ndxf>
      <fill>
        <patternFill patternType="none">
          <bgColor indexed="65"/>
        </patternFill>
      </fill>
      <border outline="0">
        <top style="thin">
          <color indexed="64"/>
        </top>
      </border>
    </ndxf>
  </rcc>
  <rfmt sheetId="2" sqref="J82" start="0" length="0">
    <dxf>
      <fill>
        <patternFill patternType="none">
          <bgColor indexed="65"/>
        </patternFill>
      </fill>
    </dxf>
  </rfmt>
  <rfmt sheetId="2" sqref="I82" start="0" length="0">
    <dxf>
      <fill>
        <patternFill patternType="none">
          <bgColor indexed="65"/>
        </patternFill>
      </fill>
    </dxf>
  </rfmt>
  <rfmt sheetId="2" sqref="H82" start="0" length="0">
    <dxf>
      <fill>
        <patternFill patternType="none">
          <bgColor indexed="65"/>
        </patternFill>
      </fill>
    </dxf>
  </rfmt>
  <rfmt sheetId="2" sqref="G82" start="0" length="0">
    <dxf>
      <fill>
        <patternFill patternType="none">
          <bgColor indexed="65"/>
        </patternFill>
      </fill>
    </dxf>
  </rfmt>
  <rfmt sheetId="2" sqref="F82" start="0" length="0">
    <dxf>
      <fill>
        <patternFill patternType="none">
          <bgColor indexed="65"/>
        </patternFill>
      </fill>
    </dxf>
  </rfmt>
  <rfmt sheetId="2" sqref="E82" start="0" length="0">
    <dxf/>
  </rfmt>
  <rcc rId="2363" sId="2" odxf="1" s="1" dxf="1">
    <oc r="D82" t="inlineStr">
      <is>
        <t xml:space="preserve">7. "Other" Training </t>
      </is>
    </oc>
    <nc r="D82"/>
    <odxf>
      <font>
        <b/>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numFmt numFmtId="0" formatCode="General"/>
      <border outline="0">
        <top/>
        <bottom/>
      </border>
    </ndxf>
  </rcc>
  <rfmt sheetId="2" s="1" sqref="C82" start="0" length="0">
    <dxf>
      <font>
        <sz val="11"/>
        <color theme="1"/>
        <name val="Calibri"/>
        <scheme val="minor"/>
      </font>
      <numFmt numFmtId="0" formatCode="General"/>
      <fill>
        <patternFill patternType="none">
          <bgColor indexed="65"/>
        </patternFill>
      </fill>
    </dxf>
  </rfmt>
  <rcc rId="2364" sId="2" odxf="1" s="1" dxf="1">
    <oc r="B82" t="inlineStr">
      <is>
        <t xml:space="preserve">Coalition / Community Training: </t>
      </is>
    </oc>
    <nc r="B82" t="inlineStr">
      <is>
        <t>Benefits</t>
      </is>
    </nc>
    <o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Calibri"/>
        <scheme val="minor"/>
      </font>
      <numFmt numFmtId="0" formatCode="General"/>
      <fill>
        <patternFill patternType="none">
          <bgColor indexed="65"/>
        </patternFill>
      </fill>
      <alignment wrapText="0" readingOrder="0"/>
    </ndxf>
  </rcc>
  <rfmt sheetId="2" sqref="A82" start="0" length="0">
    <dxf>
      <font>
        <b val="0"/>
        <sz val="11"/>
        <color theme="1"/>
        <name val="Calibri"/>
        <scheme val="minor"/>
      </font>
    </dxf>
  </rfmt>
  <rfmt sheetId="2" s="1" sqref="P81" start="0" length="0">
    <dxf>
      <font>
        <b val="0"/>
        <sz val="11"/>
        <color theme="5" tint="-0.499984740745262"/>
        <name val="Calibri"/>
        <scheme val="minor"/>
      </font>
      <fill>
        <patternFill patternType="none">
          <bgColor indexed="65"/>
        </patternFill>
      </fill>
      <alignment horizontal="general" readingOrder="0"/>
    </dxf>
  </rfmt>
  <rcc rId="2365" sId="2" odxf="1" s="1" dxf="1">
    <nc r="O81">
      <f>SUM(L81:N81)</f>
    </nc>
    <odxf>
      <font>
        <b/>
        <i val="0"/>
        <strike val="0"/>
        <condense val="0"/>
        <extend val="0"/>
        <outline val="0"/>
        <shadow val="0"/>
        <u val="none"/>
        <vertAlign val="baseline"/>
        <sz val="11"/>
        <color theme="8" tint="-0.499984740745262"/>
        <name val="Calibri"/>
        <scheme val="minor"/>
      </font>
      <numFmt numFmtId="34" formatCode="_(&quot;$&quot;* #,##0.00_);_(&quot;$&quot;* \(#,##0.00\);_(&quot;$&quot;* &quot;-&quot;??_);_(@_)"/>
      <fill>
        <patternFill patternType="solid">
          <fgColor indexed="64"/>
          <bgColor theme="0" tint="-0.249977111117893"/>
        </patternFill>
      </fill>
      <alignment horizontal="center" vertical="bottom" textRotation="0" wrapText="0" indent="0" justifyLastLine="0" shrinkToFit="0" readingOrder="0"/>
      <border diagonalUp="0" diagonalDown="0" outline="0">
        <left/>
        <right style="medium">
          <color indexed="64"/>
        </right>
        <top style="medium">
          <color indexed="64"/>
        </top>
        <bottom style="medium">
          <color indexed="64"/>
        </bottom>
      </border>
    </odxf>
    <ndxf>
      <font>
        <b val="0"/>
        <sz val="11"/>
        <color theme="8" tint="-0.499984740745262"/>
        <name val="Calibri"/>
        <scheme val="minor"/>
      </font>
      <fill>
        <patternFill patternType="none">
          <bgColor indexed="65"/>
        </patternFill>
      </fill>
      <alignment horizontal="general" readingOrder="0"/>
      <border outline="0">
        <left style="medium">
          <color indexed="64"/>
        </left>
        <top style="thin">
          <color indexed="64"/>
        </top>
        <bottom style="thin">
          <color indexed="64"/>
        </bottom>
      </border>
    </ndxf>
  </rcc>
  <rfmt sheetId="2" s="1" sqref="N81" start="0" length="0">
    <dxf>
      <font>
        <b val="0"/>
        <sz val="11"/>
        <color theme="8" tint="-0.499984740745262"/>
        <name val="Calibri"/>
        <scheme val="minor"/>
      </font>
      <fill>
        <patternFill patternType="none">
          <bgColor indexed="65"/>
        </patternFill>
      </fill>
      <alignment horizontal="general" readingOrder="0"/>
      <border outline="0">
        <right/>
      </border>
    </dxf>
  </rfmt>
  <rfmt sheetId="2" s="1" sqref="M81" start="0" length="0">
    <dxf>
      <font>
        <b val="0"/>
        <sz val="11"/>
        <color theme="8" tint="-0.499984740745262"/>
        <name val="Calibri"/>
        <scheme val="minor"/>
      </font>
      <fill>
        <patternFill patternType="none">
          <bgColor indexed="65"/>
        </patternFill>
      </fill>
      <alignment horizontal="general" readingOrder="0"/>
    </dxf>
  </rfmt>
  <rfmt sheetId="2" s="1" sqref="L81" start="0" length="0">
    <dxf>
      <font>
        <b val="0"/>
        <sz val="11"/>
        <color theme="8" tint="-0.499984740745262"/>
        <name val="Calibri"/>
        <scheme val="minor"/>
      </font>
      <fill>
        <patternFill patternType="none">
          <bgColor indexed="65"/>
        </patternFill>
      </fill>
      <alignment horizontal="general" readingOrder="0"/>
      <border outline="0">
        <left/>
      </border>
    </dxf>
  </rfmt>
  <rcc rId="2366" sId="2" odxf="1" s="1" dxf="1">
    <nc r="K81">
      <f>SUM(E81:J81)</f>
    </nc>
    <odxf>
      <font>
        <b/>
        <i val="0"/>
        <strike val="0"/>
        <condense val="0"/>
        <extend val="0"/>
        <outline val="0"/>
        <shadow val="0"/>
        <u val="none"/>
        <vertAlign val="baseline"/>
        <sz val="11"/>
        <color theme="7" tint="-0.499984740745262"/>
        <name val="Calibri"/>
        <scheme val="minor"/>
      </font>
      <numFmt numFmtId="34" formatCode="_(&quot;$&quot;* #,##0.00_);_(&quot;$&quot;* \(#,##0.00\);_(&quot;$&quot;* &quot;-&quot;??_);_(@_)"/>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b val="0"/>
        <sz val="11"/>
        <color theme="7" tint="-0.499984740745262"/>
        <name val="Calibri"/>
        <scheme val="minor"/>
      </font>
      <fill>
        <patternFill patternType="none">
          <bgColor indexed="65"/>
        </patternFill>
      </fill>
      <alignment horizontal="general" readingOrder="0"/>
      <border outline="0">
        <left style="medium">
          <color indexed="64"/>
        </left>
        <right style="medium">
          <color indexed="64"/>
        </right>
      </border>
    </ndxf>
  </rcc>
  <rfmt sheetId="2" s="1" sqref="J81" start="0" length="0">
    <dxf>
      <font>
        <b val="0"/>
        <sz val="11"/>
        <color theme="7" tint="-0.499984740745262"/>
        <name val="Calibri"/>
        <scheme val="minor"/>
      </font>
      <fill>
        <patternFill patternType="none">
          <bgColor indexed="65"/>
        </patternFill>
      </fill>
      <alignment horizontal="general" readingOrder="0"/>
    </dxf>
  </rfmt>
  <rfmt sheetId="2" s="1" sqref="I81" start="0" length="0">
    <dxf>
      <font>
        <b val="0"/>
        <sz val="11"/>
        <color theme="7" tint="-0.499984740745262"/>
        <name val="Calibri"/>
        <scheme val="minor"/>
      </font>
      <fill>
        <patternFill patternType="none">
          <bgColor indexed="65"/>
        </patternFill>
      </fill>
      <alignment horizontal="general" readingOrder="0"/>
    </dxf>
  </rfmt>
  <rfmt sheetId="2" s="1" sqref="H81" start="0" length="0">
    <dxf>
      <font>
        <b val="0"/>
        <sz val="11"/>
        <color theme="7" tint="-0.499984740745262"/>
        <name val="Calibri"/>
        <scheme val="minor"/>
      </font>
      <fill>
        <patternFill patternType="none">
          <bgColor indexed="65"/>
        </patternFill>
      </fill>
      <alignment horizontal="general" readingOrder="0"/>
    </dxf>
  </rfmt>
  <rfmt sheetId="2" s="1" sqref="G81" start="0" length="0">
    <dxf>
      <font>
        <b val="0"/>
        <sz val="11"/>
        <color theme="7" tint="-0.499984740745262"/>
        <name val="Calibri"/>
        <scheme val="minor"/>
      </font>
      <fill>
        <patternFill patternType="none">
          <bgColor indexed="65"/>
        </patternFill>
      </fill>
      <alignment horizontal="general" readingOrder="0"/>
    </dxf>
  </rfmt>
  <rfmt sheetId="2" s="1" sqref="F81" start="0" length="0">
    <dxf>
      <font>
        <b val="0"/>
        <sz val="11"/>
        <color theme="7" tint="-0.499984740745262"/>
        <name val="Calibri"/>
        <scheme val="minor"/>
      </font>
      <fill>
        <patternFill patternType="none">
          <bgColor indexed="65"/>
        </patternFill>
      </fill>
      <alignment horizontal="general" readingOrder="0"/>
      <border outline="0">
        <left style="thin">
          <color indexed="64"/>
        </left>
      </border>
    </dxf>
  </rfmt>
  <rfmt sheetId="2" s="1" sqref="E81" start="0" length="0">
    <dxf>
      <font>
        <b val="0"/>
        <sz val="11"/>
        <color theme="7" tint="-0.499984740745262"/>
        <name val="Calibri"/>
        <scheme val="minor"/>
      </font>
      <alignment horizontal="general" readingOrder="0"/>
    </dxf>
  </rfmt>
  <rfmt sheetId="2" sqref="D81" start="0" length="0">
    <dxf>
      <fill>
        <patternFill patternType="none">
          <bgColor indexed="65"/>
        </patternFill>
      </fill>
      <alignment horizontal="general" vertical="bottom" readingOrder="0"/>
      <border outline="0">
        <left style="thin">
          <color indexed="64"/>
        </left>
        <bottom/>
      </border>
    </dxf>
  </rfmt>
  <rfmt sheetId="2" sqref="C81" start="0" length="0">
    <dxf>
      <font>
        <b val="0"/>
        <sz val="11"/>
        <color theme="1"/>
        <name val="Calibri"/>
        <scheme val="minor"/>
      </font>
      <fill>
        <patternFill patternType="none">
          <bgColor indexed="65"/>
        </patternFill>
      </fill>
      <alignment horizontal="general" vertical="bottom" readingOrder="0"/>
      <border outline="0">
        <right style="thin">
          <color indexed="64"/>
        </right>
      </border>
    </dxf>
  </rfmt>
  <rcc rId="2367" sId="2" odxf="1" dxf="1">
    <nc r="B81" t="inlineStr">
      <is>
        <t>Salary  [name]</t>
      </is>
    </nc>
    <odxf>
      <font>
        <b/>
      </font>
      <fill>
        <patternFill patternType="solid">
          <bgColor theme="0" tint="-0.249977111117893"/>
        </patternFill>
      </fill>
      <alignment horizontal="center" readingOrder="0"/>
      <border outline="0">
        <left/>
      </border>
    </odxf>
    <ndxf>
      <font>
        <b val="0"/>
        <sz val="11"/>
        <color theme="1"/>
        <name val="Calibri"/>
        <scheme val="minor"/>
      </font>
      <fill>
        <patternFill patternType="none">
          <bgColor indexed="65"/>
        </patternFill>
      </fill>
      <alignment horizontal="left" readingOrder="0"/>
      <border outline="0">
        <left style="thin">
          <color indexed="64"/>
        </left>
      </border>
    </ndxf>
  </rcc>
  <rcc rId="2368" sId="2" odxf="1" dxf="1">
    <oc r="A81" t="inlineStr">
      <is>
        <t xml:space="preserve">Coalition/Community Training </t>
      </is>
    </oc>
    <nc r="A81"/>
    <odxf>
      <font>
        <b/>
      </font>
      <fill>
        <patternFill patternType="solid">
          <bgColor theme="0" tint="-0.249977111117893"/>
        </patternFill>
      </fill>
      <alignment horizontal="center" vertical="top" readingOrder="0"/>
      <border outline="0">
        <left style="thin">
          <color indexed="64"/>
        </left>
        <top style="thin">
          <color indexed="64"/>
        </top>
      </border>
    </odxf>
    <ndxf>
      <font>
        <b val="0"/>
        <sz val="11"/>
        <color theme="1"/>
        <name val="Calibri"/>
        <scheme val="minor"/>
      </font>
      <fill>
        <patternFill patternType="none">
          <bgColor indexed="65"/>
        </patternFill>
      </fill>
      <alignment horizontal="general" vertical="bottom" readingOrder="0"/>
      <border outline="0">
        <left/>
        <top/>
      </border>
    </ndxf>
  </rcc>
  <rcc rId="2369" sId="2" odxf="1" dxf="1">
    <oc r="P80">
      <f>SUM(P74:P79)</f>
    </oc>
    <nc r="P80"/>
    <odxf>
      <font>
        <b/>
        <color theme="5" tint="-0.499984740745262"/>
      </font>
      <fill>
        <patternFill patternType="none">
          <bgColor indexed="65"/>
        </patternFill>
      </fill>
      <border outline="0">
        <bottom/>
      </border>
    </odxf>
    <ndxf>
      <font>
        <b val="0"/>
        <color theme="5" tint="-0.499984740745262"/>
      </font>
      <fill>
        <patternFill patternType="solid">
          <bgColor theme="5" tint="0.59999389629810485"/>
        </patternFill>
      </fill>
      <border outline="0">
        <bottom style="thin">
          <color indexed="64"/>
        </bottom>
      </border>
    </ndxf>
  </rcc>
  <rcc rId="2370" sId="2" odxf="1" s="1" dxf="1">
    <oc r="O80">
      <f>SUM(L80:N80)</f>
    </oc>
    <nc r="O80"/>
    <odxf>
      <font>
        <b/>
        <i val="0"/>
        <strike val="0"/>
        <condense val="0"/>
        <extend val="0"/>
        <outline val="0"/>
        <shadow val="0"/>
        <u val="none"/>
        <vertAlign val="baseline"/>
        <sz val="11"/>
        <color theme="8" tint="-0.499984740745262"/>
        <name val="Calibri"/>
        <scheme val="minor"/>
      </font>
      <numFmt numFmtId="34" formatCode="_(&quot;$&quot;* #,##0.00_);_(&quot;$&quot;* \(#,##0.00\);_(&quot;$&quot;* &quot;-&quot;??_);_(@_)"/>
      <fill>
        <patternFill patternType="none">
          <fgColor indexed="64"/>
          <bgColor indexed="65"/>
        </patternFill>
      </fill>
      <border diagonalUp="0" diagonalDown="0" outline="0">
        <left style="medium">
          <color indexed="64"/>
        </left>
        <right style="medium">
          <color indexed="64"/>
        </right>
        <top style="medium">
          <color indexed="64"/>
        </top>
        <bottom style="medium">
          <color indexed="64"/>
        </bottom>
      </border>
    </odxf>
    <ndxf>
      <font>
        <b val="0"/>
        <sz val="11"/>
        <color theme="8" tint="-0.499984740745262"/>
        <name val="Calibri"/>
        <scheme val="minor"/>
      </font>
      <fill>
        <patternFill patternType="solid">
          <bgColor theme="8" tint="0.59999389629810485"/>
        </patternFill>
      </fill>
      <border outline="0">
        <top/>
        <bottom style="thin">
          <color indexed="64"/>
        </bottom>
      </border>
    </ndxf>
  </rcc>
  <rcc rId="2371" sId="2" odxf="1" s="1" dxf="1">
    <oc r="N80">
      <f>SUM(N74:N79)</f>
    </oc>
    <nc r="N80"/>
    <odxf>
      <font>
        <b/>
        <i val="0"/>
        <strike val="0"/>
        <condense val="0"/>
        <extend val="0"/>
        <outline val="0"/>
        <shadow val="0"/>
        <u val="none"/>
        <vertAlign val="baseline"/>
        <sz val="11"/>
        <color theme="8" tint="-0.499984740745262"/>
        <name val="Calibri"/>
        <scheme val="minor"/>
      </font>
      <numFmt numFmtId="34" formatCode="_(&quot;$&quot;* #,##0.00_);_(&quot;$&quot;* \(#,##0.00\);_(&quot;$&quot;* &quot;-&quot;??_);_(@_)"/>
      <fill>
        <patternFill patternType="none">
          <fgColor indexed="64"/>
          <bgColor indexed="65"/>
        </patternFill>
      </fill>
      <border diagonalUp="0" diagonalDown="0" outline="0">
        <left style="thin">
          <color indexed="64"/>
        </left>
        <right/>
        <top style="thin">
          <color indexed="64"/>
        </top>
        <bottom/>
      </border>
    </odxf>
    <ndxf>
      <font>
        <b val="0"/>
        <sz val="11"/>
        <color theme="8" tint="-0.499984740745262"/>
        <name val="Calibri"/>
        <scheme val="minor"/>
      </font>
      <fill>
        <patternFill patternType="solid">
          <bgColor theme="8" tint="0.59999389629810485"/>
        </patternFill>
      </fill>
      <border outline="0">
        <bottom style="thin">
          <color indexed="64"/>
        </bottom>
      </border>
    </ndxf>
  </rcc>
  <rcc rId="2372" sId="2" odxf="1" s="1" dxf="1">
    <oc r="M80">
      <f>SUM(M74:M79)</f>
    </oc>
    <nc r="M80"/>
    <odxf>
      <font>
        <b/>
        <i val="0"/>
        <strike val="0"/>
        <condense val="0"/>
        <extend val="0"/>
        <outline val="0"/>
        <shadow val="0"/>
        <u val="none"/>
        <vertAlign val="baseline"/>
        <sz val="11"/>
        <color theme="8" tint="-0.499984740745262"/>
        <name val="Calibri"/>
        <scheme val="minor"/>
      </font>
      <numFmt numFmtId="34" formatCode="_(&quot;$&quot;* #,##0.00_);_(&quot;$&quot;* \(#,##0.00\);_(&quot;$&quot;* &quot;-&quot;??_);_(@_)"/>
      <fill>
        <patternFill patternType="none">
          <fgColor indexed="64"/>
          <bgColor indexed="65"/>
        </patternFill>
      </fill>
      <border diagonalUp="0" diagonalDown="0" outline="0">
        <left style="thin">
          <color indexed="64"/>
        </left>
        <right style="thin">
          <color indexed="64"/>
        </right>
        <top style="thin">
          <color indexed="64"/>
        </top>
        <bottom/>
      </border>
    </odxf>
    <ndxf>
      <font>
        <b val="0"/>
        <sz val="11"/>
        <color theme="8" tint="-0.499984740745262"/>
        <name val="Calibri"/>
        <scheme val="minor"/>
      </font>
      <fill>
        <patternFill patternType="solid">
          <bgColor theme="8" tint="0.59999389629810485"/>
        </patternFill>
      </fill>
      <border outline="0">
        <bottom style="thin">
          <color indexed="64"/>
        </bottom>
      </border>
    </ndxf>
  </rcc>
  <rcc rId="2373" sId="2" odxf="1" s="1" dxf="1">
    <oc r="L80">
      <f>SUM(L74:L79)</f>
    </oc>
    <nc r="L80"/>
    <odxf>
      <font>
        <b/>
        <i val="0"/>
        <strike val="0"/>
        <condense val="0"/>
        <extend val="0"/>
        <outline val="0"/>
        <shadow val="0"/>
        <u val="none"/>
        <vertAlign val="baseline"/>
        <sz val="11"/>
        <color theme="8" tint="-0.499984740745262"/>
        <name val="Calibri"/>
        <scheme val="minor"/>
      </font>
      <numFmt numFmtId="34" formatCode="_(&quot;$&quot;* #,##0.00_);_(&quot;$&quot;* \(#,##0.00\);_(&quot;$&quot;* &quot;-&quot;??_);_(@_)"/>
      <fill>
        <patternFill patternType="none">
          <fgColor indexed="64"/>
          <bgColor indexed="65"/>
        </patternFill>
      </fill>
      <border diagonalUp="0" diagonalDown="0" outline="0">
        <left/>
        <right style="thin">
          <color indexed="64"/>
        </right>
        <top style="thin">
          <color indexed="64"/>
        </top>
        <bottom/>
      </border>
    </odxf>
    <ndxf>
      <font>
        <b val="0"/>
        <sz val="11"/>
        <color theme="8" tint="-0.499984740745262"/>
        <name val="Calibri"/>
        <scheme val="minor"/>
      </font>
      <fill>
        <patternFill patternType="solid">
          <bgColor theme="8" tint="0.59999389629810485"/>
        </patternFill>
      </fill>
      <border outline="0">
        <bottom style="thin">
          <color indexed="64"/>
        </bottom>
      </border>
    </ndxf>
  </rcc>
  <rcc rId="2374" sId="2" odxf="1" dxf="1">
    <oc r="K80">
      <f>SUM(E80:J80)</f>
    </oc>
    <nc r="K80"/>
    <odxf>
      <font>
        <b/>
        <color theme="7" tint="-0.499984740745262"/>
      </font>
      <fill>
        <patternFill patternType="none">
          <bgColor indexed="65"/>
        </patternFill>
      </fill>
      <border outline="0">
        <top style="medium">
          <color indexed="64"/>
        </top>
        <bottom/>
      </border>
    </odxf>
    <ndxf>
      <font>
        <b val="0"/>
        <color theme="7" tint="-0.499984740745262"/>
      </font>
      <fill>
        <patternFill patternType="solid">
          <bgColor theme="7" tint="0.79998168889431442"/>
        </patternFill>
      </fill>
      <border outline="0">
        <top/>
        <bottom style="thin">
          <color indexed="64"/>
        </bottom>
      </border>
    </ndxf>
  </rcc>
  <rcc rId="2375" sId="2" odxf="1" dxf="1">
    <oc r="J80">
      <f>SUM(J74:J79)</f>
    </oc>
    <nc r="J80"/>
    <odxf>
      <font>
        <b/>
        <color theme="7" tint="-0.499984740745262"/>
      </font>
      <fill>
        <patternFill patternType="none">
          <bgColor indexed="65"/>
        </patternFill>
      </fill>
      <border outline="0">
        <bottom/>
      </border>
    </odxf>
    <ndxf>
      <font>
        <b val="0"/>
        <color theme="7" tint="-0.499984740745262"/>
      </font>
      <fill>
        <patternFill patternType="solid">
          <bgColor theme="7" tint="0.79998168889431442"/>
        </patternFill>
      </fill>
      <border outline="0">
        <bottom style="thin">
          <color indexed="64"/>
        </bottom>
      </border>
    </ndxf>
  </rcc>
  <rcc rId="2376" sId="2" odxf="1" dxf="1">
    <oc r="I80">
      <f>SUM(I74:I79)</f>
    </oc>
    <nc r="I80"/>
    <odxf>
      <font>
        <b/>
        <color theme="7" tint="-0.499984740745262"/>
      </font>
      <fill>
        <patternFill patternType="none">
          <bgColor indexed="65"/>
        </patternFill>
      </fill>
      <border outline="0">
        <bottom/>
      </border>
    </odxf>
    <ndxf>
      <font>
        <b val="0"/>
        <color theme="7" tint="-0.499984740745262"/>
      </font>
      <fill>
        <patternFill patternType="solid">
          <bgColor theme="7" tint="0.79998168889431442"/>
        </patternFill>
      </fill>
      <border outline="0">
        <bottom style="thin">
          <color indexed="64"/>
        </bottom>
      </border>
    </ndxf>
  </rcc>
  <rcc rId="2377" sId="2" odxf="1" dxf="1">
    <oc r="H80">
      <f>SUM(H74:H79)</f>
    </oc>
    <nc r="H80"/>
    <odxf>
      <font>
        <b/>
        <color theme="7" tint="-0.499984740745262"/>
      </font>
      <fill>
        <patternFill patternType="none">
          <bgColor indexed="65"/>
        </patternFill>
      </fill>
      <border outline="0">
        <bottom/>
      </border>
    </odxf>
    <ndxf>
      <font>
        <b val="0"/>
        <color theme="7" tint="-0.499984740745262"/>
      </font>
      <fill>
        <patternFill patternType="solid">
          <bgColor theme="7" tint="0.79998168889431442"/>
        </patternFill>
      </fill>
      <border outline="0">
        <bottom style="thin">
          <color indexed="64"/>
        </bottom>
      </border>
    </ndxf>
  </rcc>
  <rcc rId="2378" sId="2" odxf="1" dxf="1">
    <oc r="G80">
      <f>SUM(G74:G79)</f>
    </oc>
    <nc r="G80"/>
    <odxf>
      <font>
        <b/>
        <color theme="7" tint="-0.499984740745262"/>
      </font>
      <fill>
        <patternFill patternType="none">
          <bgColor indexed="65"/>
        </patternFill>
      </fill>
      <border outline="0">
        <bottom/>
      </border>
    </odxf>
    <ndxf>
      <font>
        <b val="0"/>
        <color theme="7" tint="-0.499984740745262"/>
      </font>
      <fill>
        <patternFill patternType="solid">
          <bgColor theme="7" tint="0.79998168889431442"/>
        </patternFill>
      </fill>
      <border outline="0">
        <bottom style="thin">
          <color indexed="64"/>
        </bottom>
      </border>
    </ndxf>
  </rcc>
  <rcc rId="2379" sId="2" odxf="1" dxf="1">
    <oc r="F80">
      <f>SUM(F74:F79)</f>
    </oc>
    <nc r="F80"/>
    <odxf>
      <font>
        <b/>
        <color theme="7" tint="-0.499984740745262"/>
      </font>
      <fill>
        <patternFill patternType="none">
          <bgColor indexed="65"/>
        </patternFill>
      </fill>
      <border outline="0">
        <bottom/>
      </border>
    </odxf>
    <ndxf>
      <font>
        <b val="0"/>
        <color theme="7" tint="-0.499984740745262"/>
      </font>
      <fill>
        <patternFill patternType="solid">
          <bgColor theme="7" tint="0.79998168889431442"/>
        </patternFill>
      </fill>
      <border outline="0">
        <bottom style="thin">
          <color indexed="64"/>
        </bottom>
      </border>
    </ndxf>
  </rcc>
  <rfmt sheetId="2" sqref="E80" start="0" length="0">
    <dxf>
      <font>
        <b val="0"/>
        <color theme="7" tint="-0.499984740745262"/>
      </font>
      <border outline="0">
        <bottom style="thin">
          <color indexed="64"/>
        </bottom>
      </border>
    </dxf>
  </rfmt>
  <rfmt sheetId="2" s="1" sqref="D80" start="0" length="0">
    <dxf>
      <numFmt numFmtId="34" formatCode="_(&quot;$&quot;* #,##0.00_);_(&quot;$&quot;* \(#,##0.00\);_(&quot;$&quot;* &quot;-&quot;??_);_(@_)"/>
    </dxf>
  </rfmt>
  <rfmt sheetId="2" s="1" sqref="C80" start="0" length="0">
    <dxf>
      <font>
        <sz val="11"/>
        <color theme="1"/>
        <name val="Calibri"/>
        <scheme val="minor"/>
      </font>
      <numFmt numFmtId="34" formatCode="_(&quot;$&quot;* #,##0.00_);_(&quot;$&quot;* \(#,##0.00\);_(&quot;$&quot;* &quot;-&quot;??_);_(@_)"/>
      <fill>
        <patternFill patternType="solid">
          <bgColor theme="7" tint="0.79998168889431442"/>
        </patternFill>
      </fill>
    </dxf>
  </rfmt>
  <rfmt sheetId="2" s="1" sqref="B80" start="0" length="0">
    <dxf>
      <font>
        <b val="0"/>
        <sz val="11"/>
        <color theme="1"/>
        <name val="Calibri"/>
        <scheme val="minor"/>
      </font>
      <numFmt numFmtId="34" formatCode="_(&quot;$&quot;* #,##0.00_);_(&quot;$&quot;* \(#,##0.00\);_(&quot;$&quot;* &quot;-&quot;??_);_(@_)"/>
      <fill>
        <patternFill patternType="solid">
          <bgColor theme="7" tint="0.79998168889431442"/>
        </patternFill>
      </fill>
      <alignment horizontal="general" wrapText="1" readingOrder="0"/>
    </dxf>
  </rfmt>
  <rcc rId="2380" sId="2">
    <oc r="B80" t="inlineStr">
      <is>
        <t>Subtotal</t>
      </is>
    </oc>
    <nc r="B80" t="inlineStr">
      <is>
        <t xml:space="preserve">Environmental Strategy: Secure Med Take-Back Implementation </t>
      </is>
    </nc>
  </rcc>
  <rcc rId="2381" sId="2" odxf="1" s="1" dxf="1">
    <nc r="D80" t="inlineStr">
      <is>
        <t>1.  Information Dissemination</t>
      </is>
    </nc>
    <ndxf>
      <numFmt numFmtId="0" formatCode="General"/>
    </ndxf>
  </rcc>
  <rcc rId="2382" sId="2" numFmtId="34">
    <nc r="G84">
      <v>1000</v>
    </nc>
  </rcc>
  <rcc rId="2383" sId="2" numFmtId="34">
    <nc r="H84">
      <v>4000</v>
    </nc>
  </rcc>
  <rcc rId="2384" sId="2">
    <oc r="H88">
      <f>SUM(H83:H87)</f>
    </oc>
    <nc r="H88">
      <f>SUM(H83:H87)</f>
    </nc>
  </rcc>
  <rrc rId="2385" sId="2" ref="A87:XFD87" action="deleteRow">
    <undo index="0" exp="area" dr="P83:P87" r="P88" sId="2"/>
    <undo index="0" exp="area" dr="N83:N87" r="N88" sId="2"/>
    <undo index="0" exp="area" dr="M83:M87" r="M88" sId="2"/>
    <undo index="0" exp="area" dr="L83:L87" r="L88" sId="2"/>
    <undo index="0" exp="area" dr="J83:J87" r="J88" sId="2"/>
    <undo index="0" exp="area" dr="I83:I87" r="I88" sId="2"/>
    <undo index="0" exp="area" dr="H83:H87" r="H88" sId="2"/>
    <undo index="0" exp="area" dr="G83:G87" r="G88" sId="2"/>
    <undo index="0" exp="area" dr="F83:F87" r="F88" sId="2"/>
    <undo index="0" exp="area" ref3D="1" dr="$A$122:$XFD$126" dn="Z_213C71C2_D28B_4F5D_9D03_9BC35DCF1EC9_.wvu.Rows" sId="2"/>
    <undo index="0" exp="area" ref3D="1" dr="$A$122:$XFD$126" dn="Z_C0C3D60E_D04F_4FE7_9AD0_79FF4E502F03_.wvu.Rows" sId="2"/>
    <undo index="0" exp="area" ref3D="1" dr="$A$122:$XFD$126" dn="Z_499BF353_29AD_46C6_86E9_8AA160A301A1_.wvu.Rows" sId="2"/>
    <undo index="0" exp="area" ref3D="1" dr="$A$122:$XFD$126" dn="Z_475902F5_A336_498C_8043_E6009A676451_.wvu.Rows" sId="2"/>
    <undo index="0" exp="area" ref3D="1" dr="$A$122:$XFD$126" dn="Z_4A42B2AB_AF58_4945_AF62_06FDC7CA40C9_.wvu.Rows" sId="2"/>
    <undo index="0" exp="area" ref3D="1" dr="$A$122:$XFD$126" dn="Z_38165F50_4123_490B_B7AC_16722EAF03C2_.wvu.Rows" sId="2"/>
    <undo index="0" exp="area" ref3D="1" dr="$A$123:$XFD$124" dn="Z_84EDFFBB_D193_464C_881B_E581A860467D_.wvu.Rows" sId="2"/>
    <rfmt sheetId="2" xfDxf="1" sqref="A87:XFD87" start="0" length="0"/>
    <rfmt sheetId="2" sqref="A87" start="0" length="0">
      <dxf/>
    </rfmt>
    <rcc rId="0" sId="2" dxf="1">
      <nc r="B87" t="inlineStr">
        <is>
          <t>Subtotal</t>
        </is>
      </nc>
      <ndxf>
        <font>
          <b/>
          <sz val="11"/>
          <color theme="1"/>
          <name val="Calibri"/>
          <scheme val="minor"/>
        </font>
        <alignment horizontal="right" vertical="top" readingOrder="0"/>
        <border outline="0">
          <left style="thin">
            <color indexed="64"/>
          </left>
          <right style="thin">
            <color indexed="64"/>
          </right>
          <top style="thin">
            <color indexed="64"/>
          </top>
          <bottom style="thin">
            <color indexed="64"/>
          </bottom>
        </border>
      </ndxf>
    </rcc>
    <rfmt sheetId="2" sqref="C87" start="0" length="0">
      <dxf>
        <border outline="0">
          <left style="thin">
            <color indexed="64"/>
          </left>
          <right style="thin">
            <color indexed="64"/>
          </right>
          <top style="thin">
            <color indexed="64"/>
          </top>
          <bottom style="thin">
            <color indexed="64"/>
          </bottom>
        </border>
      </dxf>
    </rfmt>
    <rfmt sheetId="2" sqref="D87" start="0" length="0">
      <dxf>
        <font>
          <b/>
          <sz val="11"/>
          <color theme="1"/>
          <name val="Calibri"/>
          <scheme val="minor"/>
        </font>
        <border outline="0">
          <left style="thin">
            <color indexed="64"/>
          </left>
          <right style="thin">
            <color indexed="64"/>
          </right>
          <top style="thin">
            <color indexed="64"/>
          </top>
          <bottom style="thin">
            <color indexed="64"/>
          </bottom>
        </border>
      </dxf>
    </rfmt>
    <rfmt sheetId="2" s="1" sqref="E87" start="0" length="0">
      <dxf>
        <font>
          <b/>
          <sz val="11"/>
          <color theme="7" tint="-0.499984740745262"/>
          <name val="Calibri"/>
          <scheme val="minor"/>
        </font>
        <numFmt numFmtId="34" formatCode="_(&quot;$&quot;* #,##0.00_);_(&quot;$&quot;* \(#,##0.00\);_(&quot;$&quot;* &quot;-&quot;??_);_(@_)"/>
        <fill>
          <patternFill patternType="solid">
            <bgColor theme="0" tint="-0.249977111117893"/>
          </patternFill>
        </fill>
        <border outline="0">
          <left style="thin">
            <color indexed="64"/>
          </left>
          <right style="thin">
            <color indexed="64"/>
          </right>
          <top style="thin">
            <color indexed="64"/>
          </top>
        </border>
      </dxf>
    </rfmt>
    <rcc rId="0" sId="2" s="1" dxf="1">
      <nc r="F87">
        <f>SUM(F81:F86)</f>
      </nc>
      <ndxf>
        <font>
          <b/>
          <sz val="11"/>
          <color theme="7" tint="-0.499984740745262"/>
          <name val="Calibri"/>
          <scheme val="minor"/>
        </font>
        <numFmt numFmtId="34" formatCode="_(&quot;$&quot;* #,##0.00_);_(&quot;$&quot;* \(#,##0.00\);_(&quot;$&quot;* &quot;-&quot;??_);_(@_)"/>
        <border outline="0">
          <left style="thin">
            <color indexed="64"/>
          </left>
          <right style="thin">
            <color indexed="64"/>
          </right>
          <top style="thin">
            <color indexed="64"/>
          </top>
        </border>
      </ndxf>
    </rcc>
    <rcc rId="0" sId="2" s="1" dxf="1">
      <nc r="G87">
        <f>SUM(G81:G86)</f>
      </nc>
      <ndxf>
        <font>
          <b/>
          <sz val="11"/>
          <color theme="7" tint="-0.499984740745262"/>
          <name val="Calibri"/>
          <scheme val="minor"/>
        </font>
        <numFmt numFmtId="34" formatCode="_(&quot;$&quot;* #,##0.00_);_(&quot;$&quot;* \(#,##0.00\);_(&quot;$&quot;* &quot;-&quot;??_);_(@_)"/>
        <border outline="0">
          <left style="thin">
            <color indexed="64"/>
          </left>
          <right style="thin">
            <color indexed="64"/>
          </right>
          <top style="thin">
            <color indexed="64"/>
          </top>
        </border>
      </ndxf>
    </rcc>
    <rcc rId="0" sId="2" s="1" dxf="1">
      <nc r="H87">
        <f>SUM(H81:H86)</f>
      </nc>
      <ndxf>
        <font>
          <b/>
          <sz val="11"/>
          <color theme="7" tint="-0.499984740745262"/>
          <name val="Calibri"/>
          <scheme val="minor"/>
        </font>
        <numFmt numFmtId="34" formatCode="_(&quot;$&quot;* #,##0.00_);_(&quot;$&quot;* \(#,##0.00\);_(&quot;$&quot;* &quot;-&quot;??_);_(@_)"/>
        <border outline="0">
          <left style="thin">
            <color indexed="64"/>
          </left>
          <right style="thin">
            <color indexed="64"/>
          </right>
          <top style="thin">
            <color indexed="64"/>
          </top>
        </border>
      </ndxf>
    </rcc>
    <rcc rId="0" sId="2" s="1" dxf="1">
      <nc r="I87">
        <f>SUM(I81:I86)</f>
      </nc>
      <ndxf>
        <font>
          <b/>
          <sz val="11"/>
          <color theme="7" tint="-0.499984740745262"/>
          <name val="Calibri"/>
          <scheme val="minor"/>
        </font>
        <numFmt numFmtId="34" formatCode="_(&quot;$&quot;* #,##0.00_);_(&quot;$&quot;* \(#,##0.00\);_(&quot;$&quot;* &quot;-&quot;??_);_(@_)"/>
        <border outline="0">
          <left style="thin">
            <color indexed="64"/>
          </left>
          <right style="thin">
            <color indexed="64"/>
          </right>
          <top style="thin">
            <color indexed="64"/>
          </top>
        </border>
      </ndxf>
    </rcc>
    <rcc rId="0" sId="2" s="1" dxf="1">
      <nc r="J87">
        <f>SUM(J81:J86)</f>
      </nc>
      <ndxf>
        <font>
          <b/>
          <sz val="11"/>
          <color theme="7" tint="-0.499984740745262"/>
          <name val="Calibri"/>
          <scheme val="minor"/>
        </font>
        <numFmt numFmtId="34" formatCode="_(&quot;$&quot;* #,##0.00_);_(&quot;$&quot;* \(#,##0.00\);_(&quot;$&quot;* &quot;-&quot;??_);_(@_)"/>
        <border outline="0">
          <left style="thin">
            <color indexed="64"/>
          </left>
          <right style="thin">
            <color indexed="64"/>
          </right>
          <top style="thin">
            <color indexed="64"/>
          </top>
        </border>
      </ndxf>
    </rcc>
    <rcc rId="0" sId="2" s="1" dxf="1">
      <nc r="K87">
        <f>SUM(E87:J87)</f>
      </nc>
      <ndxf>
        <font>
          <b/>
          <sz val="11"/>
          <color theme="7" tint="-0.499984740745262"/>
          <name val="Calibri"/>
          <scheme val="minor"/>
        </font>
        <numFmt numFmtId="34" formatCode="_(&quot;$&quot;* #,##0.00_);_(&quot;$&quot;* \(#,##0.00\);_(&quot;$&quot;* &quot;-&quot;??_);_(@_)"/>
        <border outline="0">
          <left style="medium">
            <color indexed="64"/>
          </left>
          <right style="medium">
            <color indexed="64"/>
          </right>
          <top style="medium">
            <color indexed="64"/>
          </top>
        </border>
      </ndxf>
    </rcc>
    <rcc rId="0" sId="2" s="1" dxf="1">
      <nc r="L87">
        <f>SUM(L81:L86)</f>
      </nc>
      <ndxf>
        <font>
          <b/>
          <sz val="11"/>
          <color theme="8" tint="-0.499984740745262"/>
          <name val="Calibri"/>
          <scheme val="minor"/>
        </font>
        <numFmt numFmtId="34" formatCode="_(&quot;$&quot;* #,##0.00_);_(&quot;$&quot;* \(#,##0.00\);_(&quot;$&quot;* &quot;-&quot;??_);_(@_)"/>
        <border outline="0">
          <right style="thin">
            <color indexed="64"/>
          </right>
          <top style="thin">
            <color indexed="64"/>
          </top>
        </border>
      </ndxf>
    </rcc>
    <rcc rId="0" sId="2" s="1" dxf="1">
      <nc r="M87">
        <f>SUM(M81:M86)</f>
      </nc>
      <ndxf>
        <font>
          <b/>
          <sz val="11"/>
          <color theme="8" tint="-0.499984740745262"/>
          <name val="Calibri"/>
          <scheme val="minor"/>
        </font>
        <numFmt numFmtId="34" formatCode="_(&quot;$&quot;* #,##0.00_);_(&quot;$&quot;* \(#,##0.00\);_(&quot;$&quot;* &quot;-&quot;??_);_(@_)"/>
        <border outline="0">
          <left style="thin">
            <color indexed="64"/>
          </left>
          <right style="thin">
            <color indexed="64"/>
          </right>
          <top style="thin">
            <color indexed="64"/>
          </top>
        </border>
      </ndxf>
    </rcc>
    <rcc rId="0" sId="2" s="1" dxf="1">
      <nc r="N87">
        <f>SUM(N81:N86)</f>
      </nc>
      <ndxf>
        <font>
          <b/>
          <sz val="11"/>
          <color theme="8" tint="-0.499984740745262"/>
          <name val="Calibri"/>
          <scheme val="minor"/>
        </font>
        <numFmt numFmtId="34" formatCode="_(&quot;$&quot;* #,##0.00_);_(&quot;$&quot;* \(#,##0.00\);_(&quot;$&quot;* &quot;-&quot;??_);_(@_)"/>
        <border outline="0">
          <left style="thin">
            <color indexed="64"/>
          </left>
          <top style="thin">
            <color indexed="64"/>
          </top>
        </border>
      </ndxf>
    </rcc>
    <rcc rId="0" sId="2" s="1" dxf="1">
      <nc r="O87">
        <f>SUM(L87:N87)</f>
      </nc>
      <ndxf>
        <font>
          <b/>
          <sz val="11"/>
          <color theme="8" tint="-0.499984740745262"/>
          <name val="Calibri"/>
          <scheme val="minor"/>
        </font>
        <numFmt numFmtId="34" formatCode="_(&quot;$&quot;* #,##0.00_);_(&quot;$&quot;* \(#,##0.00\);_(&quot;$&quot;* &quot;-&quot;??_);_(@_)"/>
        <border outline="0">
          <left style="medium">
            <color indexed="64"/>
          </left>
          <right style="medium">
            <color indexed="64"/>
          </right>
          <top style="medium">
            <color indexed="64"/>
          </top>
          <bottom style="medium">
            <color indexed="64"/>
          </bottom>
        </border>
      </ndxf>
    </rcc>
    <rcc rId="0" sId="2" s="1" dxf="1">
      <nc r="P87">
        <f>SUM(P81:P86)</f>
      </nc>
      <ndxf>
        <font>
          <b/>
          <sz val="11"/>
          <color theme="5" tint="-0.499984740745262"/>
          <name val="Calibri"/>
          <scheme val="minor"/>
        </font>
        <numFmt numFmtId="34" formatCode="_(&quot;$&quot;* #,##0.00_);_(&quot;$&quot;* \(#,##0.00\);_(&quot;$&quot;* &quot;-&quot;??_);_(@_)"/>
        <border outline="0">
          <left style="medium">
            <color indexed="64"/>
          </left>
          <right style="medium">
            <color indexed="64"/>
          </right>
          <top style="thin">
            <color indexed="64"/>
          </top>
        </border>
      </ndxf>
    </rcc>
  </rrc>
  <rrc rId="2386" sId="2" ref="A80:XFD80" action="insertRow">
    <undo index="0" exp="area" ref3D="1" dr="$A$121:$XFD$125" dn="Z_213C71C2_D28B_4F5D_9D03_9BC35DCF1EC9_.wvu.Rows" sId="2"/>
    <undo index="0" exp="area" ref3D="1" dr="$A$121:$XFD$125" dn="Z_C0C3D60E_D04F_4FE7_9AD0_79FF4E502F03_.wvu.Rows" sId="2"/>
    <undo index="0" exp="area" ref3D="1" dr="$A$121:$XFD$125" dn="Z_499BF353_29AD_46C6_86E9_8AA160A301A1_.wvu.Rows" sId="2"/>
    <undo index="0" exp="area" ref3D="1" dr="$A$121:$XFD$125" dn="Z_475902F5_A336_498C_8043_E6009A676451_.wvu.Rows" sId="2"/>
    <undo index="0" exp="area" ref3D="1" dr="$A$121:$XFD$125" dn="Z_4A42B2AB_AF58_4945_AF62_06FDC7CA40C9_.wvu.Rows" sId="2"/>
    <undo index="0" exp="area" ref3D="1" dr="$A$121:$XFD$125" dn="Z_38165F50_4123_490B_B7AC_16722EAF03C2_.wvu.Rows" sId="2"/>
    <undo index="0" exp="area" ref3D="1" dr="$A$122:$XFD$123" dn="Z_84EDFFBB_D193_464C_881B_E581A860467D_.wvu.Rows" sId="2"/>
  </rrc>
  <rfmt sheetId="2" sqref="A80" start="0" length="0">
    <dxf>
      <font>
        <b/>
        <sz val="11"/>
        <color theme="1"/>
        <name val="Calibri"/>
        <scheme val="minor"/>
      </font>
    </dxf>
  </rfmt>
  <rcc rId="2387" sId="2" odxf="1" dxf="1">
    <nc r="B80" t="inlineStr">
      <is>
        <t>Subtotal</t>
      </is>
    </nc>
    <odxf>
      <font>
        <b val="0"/>
        <sz val="11"/>
        <color theme="1"/>
        <name val="Calibri"/>
        <scheme val="minor"/>
      </font>
      <alignment horizontal="left" readingOrder="0"/>
    </odxf>
    <ndxf>
      <font>
        <b/>
        <sz val="11"/>
        <color theme="1"/>
        <name val="Calibri"/>
        <scheme val="minor"/>
      </font>
      <alignment horizontal="right" readingOrder="0"/>
    </ndxf>
  </rcc>
  <rfmt sheetId="2" sqref="D80" start="0" length="0">
    <dxf>
      <border outline="0">
        <top style="thin">
          <color indexed="64"/>
        </top>
        <bottom style="thin">
          <color indexed="64"/>
        </bottom>
      </border>
    </dxf>
  </rfmt>
  <rfmt sheetId="2" sqref="E80" start="0" length="0">
    <dxf>
      <font>
        <b/>
        <color theme="7" tint="-0.499984740745262"/>
      </font>
    </dxf>
  </rfmt>
  <rcc rId="2388" sId="2" odxf="1" dxf="1">
    <nc r="F80">
      <f>SUM(F76:F79)</f>
    </nc>
    <odxf>
      <font>
        <b val="0"/>
        <color theme="7" tint="-0.499984740745262"/>
      </font>
    </odxf>
    <ndxf>
      <font>
        <b/>
        <color theme="7" tint="-0.499984740745262"/>
      </font>
    </ndxf>
  </rcc>
  <rcc rId="2389" sId="2" odxf="1" dxf="1">
    <nc r="G80">
      <f>SUM(G76:G79)</f>
    </nc>
    <odxf>
      <font>
        <b val="0"/>
        <color theme="7" tint="-0.499984740745262"/>
      </font>
    </odxf>
    <ndxf>
      <font>
        <b/>
        <color theme="7" tint="-0.499984740745262"/>
      </font>
    </ndxf>
  </rcc>
  <rcc rId="2390" sId="2" odxf="1" dxf="1">
    <nc r="H80">
      <f>SUM(H76:H79)</f>
    </nc>
    <odxf>
      <font>
        <b val="0"/>
        <color theme="7" tint="-0.499984740745262"/>
      </font>
    </odxf>
    <ndxf>
      <font>
        <b/>
        <color theme="7" tint="-0.499984740745262"/>
      </font>
    </ndxf>
  </rcc>
  <rcc rId="2391" sId="2" odxf="1" dxf="1">
    <nc r="I80">
      <f>SUM(I76:I79)</f>
    </nc>
    <odxf>
      <font>
        <b val="0"/>
        <color theme="7" tint="-0.499984740745262"/>
      </font>
    </odxf>
    <ndxf>
      <font>
        <b/>
        <color theme="7" tint="-0.499984740745262"/>
      </font>
    </ndxf>
  </rcc>
  <rcc rId="2392" sId="2" odxf="1" dxf="1">
    <nc r="J80">
      <f>SUM(J76:J79)</f>
    </nc>
    <odxf>
      <font>
        <b val="0"/>
        <color theme="7" tint="-0.499984740745262"/>
      </font>
    </odxf>
    <ndxf>
      <font>
        <b/>
        <color theme="7" tint="-0.499984740745262"/>
      </font>
    </ndxf>
  </rcc>
  <rcc rId="2393" sId="2" odxf="1" dxf="1">
    <nc r="K80">
      <f>SUM(E80:J80)</f>
    </nc>
    <odxf>
      <font>
        <b val="0"/>
        <color theme="7" tint="-0.499984740745262"/>
      </font>
      <border outline="0">
        <top/>
        <bottom/>
      </border>
    </odxf>
    <ndxf>
      <font>
        <b/>
        <color theme="7" tint="-0.499984740745262"/>
      </font>
      <border outline="0">
        <top style="medium">
          <color indexed="64"/>
        </top>
        <bottom style="medium">
          <color indexed="64"/>
        </bottom>
      </border>
    </ndxf>
  </rcc>
  <rcc rId="2394" sId="2" odxf="1" dxf="1">
    <nc r="L80">
      <f>SUM(L76:L79)</f>
    </nc>
    <odxf>
      <font>
        <b val="0"/>
        <color theme="8" tint="-0.499984740745262"/>
      </font>
    </odxf>
    <ndxf>
      <font>
        <b/>
        <color theme="8" tint="-0.499984740745262"/>
      </font>
    </ndxf>
  </rcc>
  <rcc rId="2395" sId="2" odxf="1" dxf="1">
    <nc r="M80">
      <f>SUM(M76:M79)</f>
    </nc>
    <odxf>
      <font>
        <b val="0"/>
        <color theme="8" tint="-0.499984740745262"/>
      </font>
    </odxf>
    <ndxf>
      <font>
        <b/>
        <color theme="8" tint="-0.499984740745262"/>
      </font>
    </ndxf>
  </rcc>
  <rcc rId="2396" sId="2" odxf="1" dxf="1">
    <nc r="N80">
      <f>SUM(N76:N79)</f>
    </nc>
    <odxf>
      <font>
        <b val="0"/>
        <color theme="8" tint="-0.499984740745262"/>
      </font>
    </odxf>
    <ndxf>
      <font>
        <b/>
        <color theme="8" tint="-0.499984740745262"/>
      </font>
    </ndxf>
  </rcc>
  <rcc rId="2397" sId="2" odxf="1" dxf="1">
    <nc r="O80">
      <f>SUM(L80:N80)</f>
    </nc>
    <odxf>
      <font>
        <b val="0"/>
        <color theme="8" tint="-0.499984740745262"/>
      </font>
      <border outline="0">
        <top/>
        <bottom/>
      </border>
    </odxf>
    <ndxf>
      <font>
        <b/>
        <color theme="8" tint="-0.499984740745262"/>
      </font>
      <border outline="0">
        <top style="medium">
          <color indexed="64"/>
        </top>
        <bottom style="medium">
          <color indexed="64"/>
        </bottom>
      </border>
    </ndxf>
  </rcc>
  <rcc rId="2398" sId="2" odxf="1" dxf="1">
    <nc r="P80">
      <f>SUM(P76:P79)</f>
    </nc>
    <odxf>
      <font>
        <b val="0"/>
        <color theme="5" tint="-0.499984740745262"/>
      </font>
    </odxf>
    <ndxf>
      <font>
        <b/>
        <color theme="5" tint="-0.499984740745262"/>
      </font>
    </ndxf>
  </rcc>
  <rcc rId="2399" sId="2" numFmtId="34">
    <nc r="G79">
      <v>200</v>
    </nc>
  </rcc>
  <rcc rId="2400" sId="2" numFmtId="34">
    <nc r="H79">
      <v>500</v>
    </nc>
  </rcc>
  <rcc rId="2401" sId="2" numFmtId="34">
    <nc r="G87">
      <v>600</v>
    </nc>
  </rcc>
  <rcc rId="2402" sId="2" numFmtId="34">
    <nc r="G86">
      <v>2500</v>
    </nc>
  </rcc>
  <rcc rId="2403" sId="2">
    <nc r="D85" t="inlineStr">
      <is>
        <t xml:space="preserve">disposal </t>
      </is>
    </nc>
  </rcc>
  <rcc rId="2404" sId="2">
    <nc r="D86" t="inlineStr">
      <is>
        <t>secure box</t>
      </is>
    </nc>
  </rcc>
  <rcc rId="2405" sId="2">
    <nc r="D87" t="inlineStr">
      <is>
        <t>awareness materials</t>
      </is>
    </nc>
  </rcc>
  <rcc rId="2406" sId="2" numFmtId="34">
    <nc r="H87">
      <v>1200</v>
    </nc>
  </rcc>
  <rcc rId="2407" sId="2" numFmtId="34">
    <nc r="H90">
      <v>660</v>
    </nc>
  </rcc>
  <rcc rId="2408" sId="2">
    <nc r="D90" t="inlineStr">
      <is>
        <t>Trainer fee</t>
      </is>
    </nc>
  </rcc>
  <rcc rId="2409" sId="2" numFmtId="34">
    <nc r="G94">
      <v>2000</v>
    </nc>
  </rcc>
  <rcc rId="2410" sId="2" numFmtId="34">
    <nc r="G92">
      <v>120</v>
    </nc>
  </rcc>
  <rcc rId="2411" sId="2" numFmtId="34">
    <nc r="F90">
      <v>810</v>
    </nc>
  </rcc>
  <rcv guid="{4A42B2AB-AF58-4945-AF62-06FDC7CA40C9}" action="delete"/>
  <rdn rId="0" localSheetId="2" customView="1" name="Z_4A42B2AB_AF58_4945_AF62_06FDC7CA40C9_.wvu.PrintTitles" hidden="1" oldHidden="1">
    <formula>'Budget Template'!$1:$6</formula>
    <oldFormula>'Budget Template'!$1:$6</oldFormula>
  </rdn>
  <rdn rId="0" localSheetId="2" customView="1" name="Z_4A42B2AB_AF58_4945_AF62_06FDC7CA40C9_.wvu.Rows" hidden="1" oldHidden="1">
    <formula>'Budget Template'!$122:$126</formula>
    <oldFormula>'Budget Template'!$122:$126</oldFormula>
  </rdn>
  <rcv guid="{4A42B2AB-AF58-4945-AF62-06FDC7CA40C9}"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A42B2AB-AF58-4945-AF62-06FDC7CA40C9}" action="delete"/>
  <rdn rId="0" localSheetId="2" customView="1" name="Z_4A42B2AB_AF58_4945_AF62_06FDC7CA40C9_.wvu.PrintTitles" hidden="1" oldHidden="1">
    <formula>'Budget Template'!$1:$6</formula>
    <oldFormula>'Budget Template'!$1:$6</oldFormula>
  </rdn>
  <rdn rId="0" localSheetId="2" customView="1" name="Z_4A42B2AB_AF58_4945_AF62_06FDC7CA40C9_.wvu.Rows" hidden="1" oldHidden="1">
    <formula>'Budget Template'!$96:$109,'Budget Template'!$122:$126</formula>
    <oldFormula>'Budget Template'!$122:$126</oldFormula>
  </rdn>
  <rcv guid="{4A42B2AB-AF58-4945-AF62-06FDC7CA40C9}"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I34:I39" start="0" length="2147483647">
    <dxf>
      <font>
        <color rgb="FF7030A0"/>
      </font>
    </dxf>
  </rfmt>
  <rfmt sheetId="2" sqref="I1:J1048576" start="0" length="2147483647">
    <dxf>
      <font>
        <color rgb="FF7030A0"/>
      </font>
    </dxf>
  </rfmt>
  <rcv guid="{4A42B2AB-AF58-4945-AF62-06FDC7CA40C9}" action="delete"/>
  <rdn rId="0" localSheetId="2" customView="1" name="Z_4A42B2AB_AF58_4945_AF62_06FDC7CA40C9_.wvu.PrintTitles" hidden="1" oldHidden="1">
    <formula>'Budget Template'!$1:$6</formula>
    <oldFormula>'Budget Template'!$1:$6</oldFormula>
  </rdn>
  <rdn rId="0" localSheetId="2" customView="1" name="Z_4A42B2AB_AF58_4945_AF62_06FDC7CA40C9_.wvu.Rows" hidden="1" oldHidden="1">
    <formula>'Budget Template'!$122:$126</formula>
    <oldFormula>'Budget Template'!$96:$109,'Budget Template'!$122:$126</oldFormula>
  </rdn>
  <rcv guid="{4A42B2AB-AF58-4945-AF62-06FDC7CA40C9}"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28" sId="2">
    <oc r="B73" t="inlineStr">
      <is>
        <t xml:space="preserve">Environmental Strategy: Retailer Education Selective-Direct </t>
      </is>
    </oc>
    <nc r="B73" t="inlineStr">
      <is>
        <t>Environmental Strategy: Retailer Education Selective</t>
      </is>
    </nc>
  </rcc>
  <rfmt sheetId="2" sqref="B65">
    <dxf>
      <alignment wrapText="0" readingOrder="0"/>
    </dxf>
  </rfmt>
  <rfmt sheetId="2" sqref="B65">
    <dxf>
      <alignment wrapText="1" readingOrder="0"/>
    </dxf>
  </rfmt>
  <rcv guid="{4A42B2AB-AF58-4945-AF62-06FDC7CA40C9}" action="delete"/>
  <rdn rId="0" localSheetId="2" customView="1" name="Z_4A42B2AB_AF58_4945_AF62_06FDC7CA40C9_.wvu.PrintTitles" hidden="1" oldHidden="1">
    <formula>'Budget Template'!$1:$6</formula>
    <oldFormula>'Budget Template'!$1:$6</oldFormula>
  </rdn>
  <rdn rId="0" localSheetId="2" customView="1" name="Z_4A42B2AB_AF58_4945_AF62_06FDC7CA40C9_.wvu.Rows" hidden="1" oldHidden="1">
    <formula>'Budget Template'!$122:$126</formula>
    <oldFormula>'Budget Template'!$122:$126</oldFormula>
  </rdn>
  <rcv guid="{4A42B2AB-AF58-4945-AF62-06FDC7CA40C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39" sqref="D39"/>
    </sheetView>
  </sheetViews>
  <sheetFormatPr defaultRowHeight="15" x14ac:dyDescent="0.25"/>
  <sheetData/>
  <customSheetViews>
    <customSheetView guid="{4A42B2AB-AF58-4945-AF62-06FDC7CA40C9}">
      <selection activeCell="D39" sqref="D39"/>
      <pageMargins left="0.7" right="0.7" top="0.75" bottom="0.75" header="0.3" footer="0.3"/>
    </customSheetView>
    <customSheetView guid="{C0C3D60E-D04F-4FE7-9AD0-79FF4E502F03}">
      <selection activeCell="D39" sqref="D39"/>
      <pageMargins left="0.7" right="0.7" top="0.75" bottom="0.75" header="0.3" footer="0.3"/>
    </customSheetView>
    <customSheetView guid="{475902F5-A336-498C-8043-E6009A676451}">
      <selection activeCell="D39" sqref="D39"/>
      <pageMargins left="0.7" right="0.7" top="0.75" bottom="0.75" header="0.3" footer="0.3"/>
    </customSheetView>
    <customSheetView guid="{7BF999F7-7FEC-401E-988B-0B809B1E1468}">
      <selection activeCell="A31" sqref="A31"/>
      <pageMargins left="0.7" right="0.7" top="0.75" bottom="0.75" header="0.3" footer="0.3"/>
    </customSheetView>
    <customSheetView guid="{84EDFFBB-D193-464C-881B-E581A860467D}">
      <selection activeCell="A3" sqref="A3"/>
      <pageMargins left="0.7" right="0.7" top="0.75" bottom="0.75" header="0.3" footer="0.3"/>
    </customSheetView>
    <customSheetView guid="{B0135F22-D825-4248-954A-8EA85894EA35}" topLeftCell="A10">
      <selection activeCell="A31" sqref="A31"/>
      <pageMargins left="0.7" right="0.7" top="0.75" bottom="0.75" header="0.3" footer="0.3"/>
    </customSheetView>
    <customSheetView guid="{499BF353-29AD-46C6-86E9-8AA160A301A1}">
      <selection activeCell="D39" sqref="D39"/>
      <pageMargins left="0.7" right="0.7" top="0.75" bottom="0.75" header="0.3" footer="0.3"/>
    </customSheetView>
    <customSheetView guid="{38165F50-4123-490B-B7AC-16722EAF03C2}">
      <selection activeCell="D39" sqref="D39"/>
      <pageMargins left="0.7" right="0.7" top="0.75" bottom="0.75" header="0.3" footer="0.3"/>
    </customSheetView>
    <customSheetView guid="{213C71C2-D28B-4F5D-9D03-9BC35DCF1EC9}">
      <selection activeCell="D39" sqref="D39"/>
      <pageMargins left="0.7" right="0.7" top="0.75" bottom="0.75" header="0.3" footer="0.3"/>
    </customSheetView>
  </customSheetView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Q137"/>
  <sheetViews>
    <sheetView tabSelected="1" zoomScale="65" zoomScaleNormal="65" workbookViewId="0">
      <pane xSplit="2" ySplit="6" topLeftCell="C71" activePane="bottomRight" state="frozen"/>
      <selection pane="topRight" activeCell="C1" sqref="C1"/>
      <selection pane="bottomLeft" activeCell="A7" sqref="A7"/>
      <selection pane="bottomRight" activeCell="B97" sqref="B97"/>
    </sheetView>
  </sheetViews>
  <sheetFormatPr defaultRowHeight="15" x14ac:dyDescent="0.25"/>
  <cols>
    <col min="1" max="1" width="11.42578125" style="1" bestFit="1" customWidth="1"/>
    <col min="2" max="2" width="39.85546875" customWidth="1"/>
    <col min="3" max="3" width="16.42578125" customWidth="1"/>
    <col min="4" max="4" width="27.42578125" style="1" customWidth="1"/>
    <col min="5" max="8" width="18.7109375" style="172" customWidth="1"/>
    <col min="9" max="9" width="18.7109375" style="230" customWidth="1"/>
    <col min="10" max="10" width="24.85546875" style="230" customWidth="1"/>
    <col min="11" max="15" width="18.7109375" style="172" customWidth="1"/>
    <col min="16" max="16" width="20.5703125" style="80" bestFit="1" customWidth="1"/>
  </cols>
  <sheetData>
    <row r="1" spans="1:17" ht="23.25" customHeight="1" x14ac:dyDescent="0.35">
      <c r="A1" s="245" t="s">
        <v>92</v>
      </c>
      <c r="B1" s="245"/>
      <c r="C1" s="245"/>
      <c r="D1" s="245"/>
      <c r="E1" s="245"/>
      <c r="F1" s="245"/>
      <c r="G1" s="245"/>
      <c r="H1" s="245"/>
      <c r="I1" s="245"/>
      <c r="J1" s="245"/>
      <c r="K1" s="245"/>
      <c r="L1" s="245"/>
      <c r="M1" s="245"/>
      <c r="N1" s="245"/>
      <c r="O1" s="246"/>
      <c r="P1" s="243" t="s">
        <v>65</v>
      </c>
    </row>
    <row r="2" spans="1:17" ht="23.25" x14ac:dyDescent="0.35">
      <c r="A2" s="245" t="s">
        <v>88</v>
      </c>
      <c r="B2" s="245"/>
      <c r="C2" s="245"/>
      <c r="D2" s="245"/>
      <c r="E2" s="245"/>
      <c r="F2" s="245"/>
      <c r="G2" s="245"/>
      <c r="H2" s="245"/>
      <c r="I2" s="245"/>
      <c r="J2" s="245"/>
      <c r="K2" s="245"/>
      <c r="L2" s="245"/>
      <c r="M2" s="245"/>
      <c r="N2" s="245"/>
      <c r="O2" s="245"/>
      <c r="P2" s="243"/>
    </row>
    <row r="3" spans="1:17" ht="23.25" x14ac:dyDescent="0.35">
      <c r="A3" s="13"/>
      <c r="B3" s="6"/>
      <c r="C3" s="6"/>
      <c r="D3" s="13"/>
      <c r="E3" s="83"/>
      <c r="F3" s="83"/>
      <c r="G3" s="187" t="s">
        <v>79</v>
      </c>
      <c r="H3" s="196">
        <v>42901</v>
      </c>
      <c r="I3" s="212"/>
      <c r="J3" s="213"/>
      <c r="K3" s="84"/>
      <c r="L3" s="85"/>
      <c r="M3" s="83"/>
      <c r="N3" s="83"/>
      <c r="O3" s="86"/>
      <c r="P3" s="243"/>
    </row>
    <row r="4" spans="1:17" s="7" customFormat="1" ht="7.5" customHeight="1" thickBot="1" x14ac:dyDescent="0.35">
      <c r="A4" s="13"/>
      <c r="B4" s="6"/>
      <c r="C4" s="6"/>
      <c r="D4" s="13"/>
      <c r="E4" s="186"/>
      <c r="F4" s="83"/>
      <c r="G4" s="83"/>
      <c r="H4" s="83"/>
      <c r="I4" s="213"/>
      <c r="J4" s="213"/>
      <c r="K4" s="84"/>
      <c r="L4" s="85"/>
      <c r="M4" s="83"/>
      <c r="N4" s="83"/>
      <c r="O4" s="86"/>
      <c r="P4" s="243"/>
    </row>
    <row r="5" spans="1:17" s="1" customFormat="1" ht="45" customHeight="1" thickBot="1" x14ac:dyDescent="0.35">
      <c r="A5" s="4"/>
      <c r="B5" s="4"/>
      <c r="C5" s="4"/>
      <c r="D5" s="4"/>
      <c r="E5" s="250" t="s">
        <v>70</v>
      </c>
      <c r="F5" s="251"/>
      <c r="G5" s="251"/>
      <c r="H5" s="251"/>
      <c r="I5" s="251"/>
      <c r="J5" s="252"/>
      <c r="K5" s="87"/>
      <c r="L5" s="247" t="s">
        <v>63</v>
      </c>
      <c r="M5" s="248"/>
      <c r="N5" s="249"/>
      <c r="O5" s="88"/>
      <c r="P5" s="243"/>
    </row>
    <row r="6" spans="1:17" s="42" customFormat="1" ht="99.95" customHeight="1" thickBot="1" x14ac:dyDescent="0.3">
      <c r="A6" s="38" t="s">
        <v>0</v>
      </c>
      <c r="B6" s="39" t="s">
        <v>1</v>
      </c>
      <c r="C6" s="40"/>
      <c r="D6" s="41" t="s">
        <v>39</v>
      </c>
      <c r="E6" s="89" t="s">
        <v>75</v>
      </c>
      <c r="F6" s="89" t="s">
        <v>89</v>
      </c>
      <c r="G6" s="90" t="s">
        <v>74</v>
      </c>
      <c r="H6" s="90" t="s">
        <v>80</v>
      </c>
      <c r="I6" s="214" t="s">
        <v>76</v>
      </c>
      <c r="J6" s="214" t="s">
        <v>84</v>
      </c>
      <c r="K6" s="91" t="s">
        <v>58</v>
      </c>
      <c r="L6" s="176" t="s">
        <v>48</v>
      </c>
      <c r="M6" s="177" t="s">
        <v>49</v>
      </c>
      <c r="N6" s="178" t="s">
        <v>61</v>
      </c>
      <c r="O6" s="92" t="s">
        <v>57</v>
      </c>
      <c r="P6" s="244"/>
    </row>
    <row r="7" spans="1:17" s="36" customFormat="1" ht="19.5" thickBot="1" x14ac:dyDescent="0.35">
      <c r="A7" s="237" t="s">
        <v>52</v>
      </c>
      <c r="B7" s="238"/>
      <c r="C7" s="35"/>
      <c r="D7" s="28" t="s">
        <v>30</v>
      </c>
      <c r="E7" s="93"/>
      <c r="F7" s="93"/>
      <c r="G7" s="93"/>
      <c r="H7" s="93"/>
      <c r="I7" s="215"/>
      <c r="J7" s="215"/>
      <c r="K7" s="94"/>
      <c r="L7" s="95"/>
      <c r="M7" s="96"/>
      <c r="N7" s="97"/>
      <c r="O7" s="98"/>
      <c r="P7" s="99"/>
    </row>
    <row r="8" spans="1:17" ht="79.5" customHeight="1" thickBot="1" x14ac:dyDescent="0.3">
      <c r="A8" s="81"/>
      <c r="B8" s="37" t="s">
        <v>68</v>
      </c>
      <c r="C8" s="175">
        <f>SUM(K116*1.08,-E116,-H116,-J116)</f>
        <v>84180.000000000015</v>
      </c>
      <c r="E8" s="189">
        <v>3420</v>
      </c>
      <c r="F8" s="188"/>
      <c r="G8" s="189">
        <v>1040</v>
      </c>
      <c r="H8" s="189">
        <v>2400</v>
      </c>
      <c r="I8" s="216">
        <v>2046</v>
      </c>
      <c r="J8" s="216">
        <v>0</v>
      </c>
      <c r="K8" s="190">
        <f>SUM(E8:J8)</f>
        <v>8906</v>
      </c>
      <c r="L8" s="100"/>
      <c r="M8" s="101"/>
      <c r="N8" s="102"/>
      <c r="O8" s="103">
        <f>SUM(L8:N8)</f>
        <v>0</v>
      </c>
      <c r="P8" s="104"/>
      <c r="Q8" s="80">
        <f>SUM(L8:N8)</f>
        <v>0</v>
      </c>
    </row>
    <row r="9" spans="1:17" x14ac:dyDescent="0.25">
      <c r="A9" s="235" t="s">
        <v>2</v>
      </c>
      <c r="B9" s="236"/>
      <c r="C9" s="5"/>
      <c r="D9" s="25" t="s">
        <v>42</v>
      </c>
      <c r="E9" s="93"/>
      <c r="F9" s="93"/>
      <c r="G9" s="93"/>
      <c r="H9" s="93"/>
      <c r="I9" s="215"/>
      <c r="J9" s="215"/>
      <c r="K9" s="105"/>
      <c r="L9" s="95"/>
      <c r="M9" s="96"/>
      <c r="N9" s="97"/>
      <c r="O9" s="106"/>
      <c r="P9" s="107"/>
    </row>
    <row r="10" spans="1:17" x14ac:dyDescent="0.25">
      <c r="A10" s="2"/>
      <c r="B10" s="16" t="s">
        <v>22</v>
      </c>
      <c r="C10" s="12"/>
      <c r="D10" s="198" t="s">
        <v>105</v>
      </c>
      <c r="E10" s="188"/>
      <c r="F10" s="108">
        <v>20000</v>
      </c>
      <c r="G10" s="108">
        <v>4000</v>
      </c>
      <c r="H10" s="108">
        <v>16000</v>
      </c>
      <c r="I10" s="202" t="s">
        <v>98</v>
      </c>
      <c r="J10" s="201"/>
      <c r="K10" s="109">
        <f>SUM(E10:J10)</f>
        <v>40000</v>
      </c>
      <c r="L10" s="110"/>
      <c r="M10" s="111"/>
      <c r="N10" s="112"/>
      <c r="O10" s="103">
        <f t="shared" ref="O10:O12" si="0">SUM(L10:N10)</f>
        <v>0</v>
      </c>
      <c r="P10" s="113"/>
    </row>
    <row r="11" spans="1:17" ht="15.75" thickBot="1" x14ac:dyDescent="0.3">
      <c r="A11" s="2"/>
      <c r="B11" s="16" t="s">
        <v>22</v>
      </c>
      <c r="C11" s="12"/>
      <c r="D11" s="25"/>
      <c r="E11" s="188"/>
      <c r="F11" s="108"/>
      <c r="G11" s="108"/>
      <c r="H11" s="108"/>
      <c r="I11" s="201"/>
      <c r="J11" s="201"/>
      <c r="K11" s="114">
        <f>SUM(E11:J11)</f>
        <v>0</v>
      </c>
      <c r="L11" s="115"/>
      <c r="M11" s="116"/>
      <c r="N11" s="117"/>
      <c r="O11" s="118">
        <f t="shared" si="0"/>
        <v>0</v>
      </c>
      <c r="P11" s="113"/>
    </row>
    <row r="12" spans="1:17" ht="15.75" thickBot="1" x14ac:dyDescent="0.3">
      <c r="A12" s="2"/>
      <c r="B12" s="9" t="s">
        <v>10</v>
      </c>
      <c r="C12" s="12"/>
      <c r="D12" s="24"/>
      <c r="E12" s="194"/>
      <c r="F12" s="119">
        <f t="shared" ref="F12:J12" si="1">SUM(F10:F11)</f>
        <v>20000</v>
      </c>
      <c r="G12" s="119">
        <f t="shared" si="1"/>
        <v>4000</v>
      </c>
      <c r="H12" s="119">
        <f t="shared" si="1"/>
        <v>16000</v>
      </c>
      <c r="I12" s="208">
        <f t="shared" si="1"/>
        <v>0</v>
      </c>
      <c r="J12" s="208">
        <f t="shared" si="1"/>
        <v>0</v>
      </c>
      <c r="K12" s="120">
        <f>SUM(E12:J12)</f>
        <v>40000</v>
      </c>
      <c r="L12" s="121">
        <f>SUM(L10:L11)</f>
        <v>0</v>
      </c>
      <c r="M12" s="122">
        <f>SUM(M10:M11)</f>
        <v>0</v>
      </c>
      <c r="N12" s="123">
        <f>SUM(N10:N11)</f>
        <v>0</v>
      </c>
      <c r="O12" s="124">
        <f t="shared" si="0"/>
        <v>0</v>
      </c>
      <c r="P12" s="125">
        <f>SUM(P10:P11)</f>
        <v>0</v>
      </c>
    </row>
    <row r="13" spans="1:17" x14ac:dyDescent="0.25">
      <c r="A13" s="235" t="s">
        <v>3</v>
      </c>
      <c r="B13" s="236"/>
      <c r="C13" s="5"/>
      <c r="D13" s="25" t="s">
        <v>42</v>
      </c>
      <c r="E13" s="93"/>
      <c r="F13" s="93"/>
      <c r="G13" s="93"/>
      <c r="H13" s="93"/>
      <c r="I13" s="215"/>
      <c r="J13" s="215"/>
      <c r="K13" s="105"/>
      <c r="L13" s="95"/>
      <c r="M13" s="96"/>
      <c r="N13" s="97"/>
      <c r="O13" s="126"/>
      <c r="P13" s="107"/>
    </row>
    <row r="14" spans="1:17" x14ac:dyDescent="0.25">
      <c r="A14" s="2"/>
      <c r="B14" s="16" t="s">
        <v>22</v>
      </c>
      <c r="C14" s="12"/>
      <c r="D14" s="198" t="s">
        <v>96</v>
      </c>
      <c r="E14" s="188"/>
      <c r="F14" s="108">
        <v>4800</v>
      </c>
      <c r="G14" s="108">
        <v>960</v>
      </c>
      <c r="H14" s="108">
        <v>3840</v>
      </c>
      <c r="I14" s="202" t="s">
        <v>98</v>
      </c>
      <c r="J14" s="201"/>
      <c r="K14" s="109">
        <f>SUM(E14:J14)</f>
        <v>9600</v>
      </c>
      <c r="L14" s="110"/>
      <c r="M14" s="111"/>
      <c r="N14" s="112"/>
      <c r="O14" s="103">
        <f t="shared" ref="O14:O16" si="2">SUM(L14:N14)</f>
        <v>0</v>
      </c>
      <c r="P14" s="113"/>
    </row>
    <row r="15" spans="1:17" ht="15.75" thickBot="1" x14ac:dyDescent="0.3">
      <c r="A15" s="2"/>
      <c r="B15" s="16" t="s">
        <v>26</v>
      </c>
      <c r="C15" s="12"/>
      <c r="D15" s="25"/>
      <c r="E15" s="188"/>
      <c r="F15" s="108"/>
      <c r="G15" s="108"/>
      <c r="H15" s="108"/>
      <c r="I15" s="201"/>
      <c r="J15" s="201"/>
      <c r="K15" s="114">
        <f>SUM(E15:J15)</f>
        <v>0</v>
      </c>
      <c r="L15" s="115"/>
      <c r="M15" s="116"/>
      <c r="N15" s="117"/>
      <c r="O15" s="118">
        <f t="shared" si="2"/>
        <v>0</v>
      </c>
      <c r="P15" s="113"/>
    </row>
    <row r="16" spans="1:17" s="2" customFormat="1" ht="15.75" thickBot="1" x14ac:dyDescent="0.3">
      <c r="B16" s="9" t="s">
        <v>10</v>
      </c>
      <c r="C16" s="12"/>
      <c r="D16" s="24"/>
      <c r="E16" s="194"/>
      <c r="F16" s="119">
        <f t="shared" ref="F16:J16" si="3">SUM(F14:F15)</f>
        <v>4800</v>
      </c>
      <c r="G16" s="119">
        <f t="shared" si="3"/>
        <v>960</v>
      </c>
      <c r="H16" s="119">
        <f t="shared" si="3"/>
        <v>3840</v>
      </c>
      <c r="I16" s="208">
        <f t="shared" si="3"/>
        <v>0</v>
      </c>
      <c r="J16" s="208">
        <f t="shared" si="3"/>
        <v>0</v>
      </c>
      <c r="K16" s="120">
        <f>SUM(E16:J16)</f>
        <v>9600</v>
      </c>
      <c r="L16" s="121">
        <f>SUM(L14:L15)</f>
        <v>0</v>
      </c>
      <c r="M16" s="122">
        <f>SUM(M14:M15)</f>
        <v>0</v>
      </c>
      <c r="N16" s="123">
        <f>SUM(N14:N15)</f>
        <v>0</v>
      </c>
      <c r="O16" s="124">
        <f t="shared" si="2"/>
        <v>0</v>
      </c>
      <c r="P16" s="125">
        <f>SUM(P14:P15)</f>
        <v>0</v>
      </c>
    </row>
    <row r="17" spans="1:16" s="2" customFormat="1" ht="30.75" customHeight="1" x14ac:dyDescent="0.25">
      <c r="A17" s="233" t="s">
        <v>16</v>
      </c>
      <c r="B17" s="234"/>
      <c r="C17" s="8"/>
      <c r="D17" s="29" t="s">
        <v>46</v>
      </c>
      <c r="E17" s="93"/>
      <c r="F17" s="93"/>
      <c r="G17" s="93"/>
      <c r="H17" s="93"/>
      <c r="I17" s="215"/>
      <c r="J17" s="215"/>
      <c r="K17" s="105"/>
      <c r="L17" s="95"/>
      <c r="M17" s="96"/>
      <c r="N17" s="97"/>
      <c r="O17" s="126"/>
      <c r="P17" s="107"/>
    </row>
    <row r="18" spans="1:16" s="2" customFormat="1" x14ac:dyDescent="0.25">
      <c r="B18" s="12" t="s">
        <v>32</v>
      </c>
      <c r="C18" s="3"/>
      <c r="D18" s="203" t="s">
        <v>93</v>
      </c>
      <c r="E18" s="195"/>
      <c r="F18" s="127">
        <v>600</v>
      </c>
      <c r="G18" s="108">
        <v>200</v>
      </c>
      <c r="H18" s="108">
        <v>400</v>
      </c>
      <c r="I18" s="218"/>
      <c r="J18" s="216"/>
      <c r="K18" s="128">
        <f t="shared" ref="K18:K25" si="4">SUM(E18:J18)</f>
        <v>1200</v>
      </c>
      <c r="L18" s="129"/>
      <c r="M18" s="130"/>
      <c r="N18" s="112"/>
      <c r="O18" s="103">
        <f t="shared" ref="O18:O25" si="5">SUM(L18:N18)</f>
        <v>0</v>
      </c>
      <c r="P18" s="113"/>
    </row>
    <row r="19" spans="1:16" s="2" customFormat="1" x14ac:dyDescent="0.25">
      <c r="B19" s="12" t="s">
        <v>33</v>
      </c>
      <c r="C19" s="3"/>
      <c r="D19" s="204" t="s">
        <v>94</v>
      </c>
      <c r="E19" s="195"/>
      <c r="F19" s="127"/>
      <c r="G19" s="108"/>
      <c r="H19" s="108">
        <v>800</v>
      </c>
      <c r="I19" s="218"/>
      <c r="J19" s="218"/>
      <c r="K19" s="128">
        <f t="shared" si="4"/>
        <v>800</v>
      </c>
      <c r="L19" s="131"/>
      <c r="M19" s="132"/>
      <c r="N19" s="117"/>
      <c r="O19" s="103">
        <f t="shared" si="5"/>
        <v>0</v>
      </c>
      <c r="P19" s="113"/>
    </row>
    <row r="20" spans="1:16" s="2" customFormat="1" x14ac:dyDescent="0.25">
      <c r="B20" s="12" t="s">
        <v>34</v>
      </c>
      <c r="C20" s="3"/>
      <c r="D20" s="204" t="s">
        <v>95</v>
      </c>
      <c r="E20" s="195"/>
      <c r="F20" s="127">
        <v>330</v>
      </c>
      <c r="G20" s="108">
        <v>330</v>
      </c>
      <c r="H20" s="108"/>
      <c r="I20" s="218"/>
      <c r="J20" s="216"/>
      <c r="K20" s="128">
        <f t="shared" si="4"/>
        <v>660</v>
      </c>
      <c r="L20" s="131"/>
      <c r="M20" s="132"/>
      <c r="N20" s="117"/>
      <c r="O20" s="103">
        <f t="shared" si="5"/>
        <v>0</v>
      </c>
      <c r="P20" s="113"/>
    </row>
    <row r="21" spans="1:16" s="2" customFormat="1" x14ac:dyDescent="0.25">
      <c r="B21" s="12" t="s">
        <v>35</v>
      </c>
      <c r="C21" s="3"/>
      <c r="D21" s="31"/>
      <c r="E21" s="195"/>
      <c r="F21" s="127"/>
      <c r="G21" s="108"/>
      <c r="H21" s="108"/>
      <c r="I21" s="207"/>
      <c r="J21" s="207"/>
      <c r="K21" s="128">
        <f t="shared" si="4"/>
        <v>0</v>
      </c>
      <c r="L21" s="131"/>
      <c r="M21" s="132"/>
      <c r="N21" s="133"/>
      <c r="O21" s="103">
        <f t="shared" si="5"/>
        <v>0</v>
      </c>
      <c r="P21" s="113"/>
    </row>
    <row r="22" spans="1:16" s="2" customFormat="1" x14ac:dyDescent="0.25">
      <c r="B22" s="12" t="s">
        <v>36</v>
      </c>
      <c r="C22" s="3"/>
      <c r="D22" s="31"/>
      <c r="E22" s="195"/>
      <c r="F22" s="127"/>
      <c r="G22" s="108"/>
      <c r="H22" s="108"/>
      <c r="I22" s="207"/>
      <c r="J22" s="207"/>
      <c r="K22" s="128">
        <f t="shared" si="4"/>
        <v>0</v>
      </c>
      <c r="L22" s="131"/>
      <c r="M22" s="132"/>
      <c r="N22" s="117"/>
      <c r="O22" s="103">
        <f t="shared" si="5"/>
        <v>0</v>
      </c>
      <c r="P22" s="113"/>
    </row>
    <row r="23" spans="1:16" s="2" customFormat="1" ht="15" customHeight="1" x14ac:dyDescent="0.25">
      <c r="B23" s="12" t="s">
        <v>37</v>
      </c>
      <c r="C23" s="3"/>
      <c r="D23" s="31"/>
      <c r="E23" s="195"/>
      <c r="F23" s="127"/>
      <c r="G23" s="108"/>
      <c r="H23" s="108"/>
      <c r="I23" s="217">
        <v>800</v>
      </c>
      <c r="J23" s="200" t="s">
        <v>97</v>
      </c>
      <c r="K23" s="128">
        <f t="shared" si="4"/>
        <v>800</v>
      </c>
      <c r="L23" s="131"/>
      <c r="M23" s="132"/>
      <c r="N23" s="117"/>
      <c r="O23" s="103">
        <f t="shared" si="5"/>
        <v>0</v>
      </c>
      <c r="P23" s="113"/>
    </row>
    <row r="24" spans="1:16" s="2" customFormat="1" ht="15.75" customHeight="1" thickBot="1" x14ac:dyDescent="0.3">
      <c r="B24" s="12" t="s">
        <v>38</v>
      </c>
      <c r="C24" s="3"/>
      <c r="D24" s="30"/>
      <c r="E24" s="195"/>
      <c r="F24" s="127"/>
      <c r="G24" s="108"/>
      <c r="H24" s="108"/>
      <c r="I24" s="207"/>
      <c r="J24" s="207"/>
      <c r="K24" s="134">
        <f t="shared" si="4"/>
        <v>0</v>
      </c>
      <c r="L24" s="131"/>
      <c r="M24" s="132"/>
      <c r="N24" s="117"/>
      <c r="O24" s="118">
        <f t="shared" si="5"/>
        <v>0</v>
      </c>
      <c r="P24" s="113"/>
    </row>
    <row r="25" spans="1:16" s="2" customFormat="1" ht="15.75" thickBot="1" x14ac:dyDescent="0.3">
      <c r="B25" s="9" t="s">
        <v>10</v>
      </c>
      <c r="C25" s="12"/>
      <c r="D25" s="30"/>
      <c r="E25" s="194"/>
      <c r="F25" s="119">
        <f t="shared" ref="F25" si="6">SUM(F18:F24)</f>
        <v>930</v>
      </c>
      <c r="G25" s="119">
        <f t="shared" ref="G25:L25" si="7">SUM(G18:G24)</f>
        <v>530</v>
      </c>
      <c r="H25" s="119">
        <f t="shared" si="7"/>
        <v>1200</v>
      </c>
      <c r="I25" s="208">
        <f t="shared" ref="I25" si="8">SUM(I18:I24)</f>
        <v>800</v>
      </c>
      <c r="J25" s="208">
        <f t="shared" si="7"/>
        <v>0</v>
      </c>
      <c r="K25" s="120">
        <f t="shared" si="4"/>
        <v>3460</v>
      </c>
      <c r="L25" s="135">
        <f t="shared" si="7"/>
        <v>0</v>
      </c>
      <c r="M25" s="136">
        <f>SUM(M18:M24)</f>
        <v>0</v>
      </c>
      <c r="N25" s="123">
        <f>SUM(N18:N24)</f>
        <v>0</v>
      </c>
      <c r="O25" s="124">
        <f t="shared" si="5"/>
        <v>0</v>
      </c>
      <c r="P25" s="125">
        <f t="shared" ref="P25" si="9">SUM(P18:P24)</f>
        <v>0</v>
      </c>
    </row>
    <row r="26" spans="1:16" s="2" customFormat="1" x14ac:dyDescent="0.25">
      <c r="A26" s="235" t="s">
        <v>5</v>
      </c>
      <c r="B26" s="236"/>
      <c r="C26" s="8"/>
      <c r="D26" s="8"/>
      <c r="E26" s="93"/>
      <c r="F26" s="137"/>
      <c r="G26" s="93"/>
      <c r="H26" s="93"/>
      <c r="I26" s="215"/>
      <c r="J26" s="215"/>
      <c r="K26" s="105"/>
      <c r="L26" s="95"/>
      <c r="M26" s="96"/>
      <c r="N26" s="138"/>
      <c r="O26" s="126"/>
      <c r="P26" s="107"/>
    </row>
    <row r="27" spans="1:16" s="2" customFormat="1" x14ac:dyDescent="0.25">
      <c r="B27" s="22" t="s">
        <v>101</v>
      </c>
      <c r="C27" s="14"/>
      <c r="D27" s="25" t="s">
        <v>47</v>
      </c>
      <c r="E27" s="93"/>
      <c r="F27" s="139"/>
      <c r="G27" s="139"/>
      <c r="H27" s="139"/>
      <c r="I27" s="202" t="s">
        <v>98</v>
      </c>
      <c r="J27" s="201"/>
      <c r="K27" s="140"/>
      <c r="L27" s="95"/>
      <c r="M27" s="96"/>
      <c r="N27" s="141"/>
      <c r="O27" s="106"/>
      <c r="P27" s="107"/>
    </row>
    <row r="28" spans="1:16" s="2" customFormat="1" x14ac:dyDescent="0.25">
      <c r="B28" s="10" t="s">
        <v>4</v>
      </c>
      <c r="C28" s="12"/>
      <c r="D28" s="29"/>
      <c r="E28" s="188"/>
      <c r="F28" s="108"/>
      <c r="G28" s="108"/>
      <c r="H28" s="108"/>
      <c r="I28" s="218"/>
      <c r="J28" s="218"/>
      <c r="K28" s="128">
        <f>SUM(E28:J28)</f>
        <v>0</v>
      </c>
      <c r="L28" s="110"/>
      <c r="M28" s="111"/>
      <c r="N28" s="112"/>
      <c r="O28" s="103">
        <f t="shared" ref="O28:O32" si="10">SUM(L28:N28)</f>
        <v>0</v>
      </c>
      <c r="P28" s="113"/>
    </row>
    <row r="29" spans="1:16" s="2" customFormat="1" x14ac:dyDescent="0.25">
      <c r="B29" s="10" t="s">
        <v>14</v>
      </c>
      <c r="C29" s="12"/>
      <c r="D29" s="31"/>
      <c r="E29" s="188"/>
      <c r="F29" s="108"/>
      <c r="G29" s="108"/>
      <c r="H29" s="108"/>
      <c r="I29" s="218"/>
      <c r="J29" s="218"/>
      <c r="K29" s="128">
        <f>SUM(E29:J29)</f>
        <v>0</v>
      </c>
      <c r="L29" s="115"/>
      <c r="M29" s="116"/>
      <c r="N29" s="117"/>
      <c r="O29" s="103">
        <f t="shared" si="10"/>
        <v>0</v>
      </c>
      <c r="P29" s="113"/>
    </row>
    <row r="30" spans="1:16" s="2" customFormat="1" x14ac:dyDescent="0.25">
      <c r="B30" s="10" t="s">
        <v>21</v>
      </c>
      <c r="C30" s="12"/>
      <c r="D30" s="31"/>
      <c r="E30" s="188"/>
      <c r="F30" s="108">
        <v>0</v>
      </c>
      <c r="G30" s="108">
        <v>50</v>
      </c>
      <c r="H30" s="108">
        <v>300</v>
      </c>
      <c r="I30" s="217">
        <v>300</v>
      </c>
      <c r="J30" s="200" t="s">
        <v>99</v>
      </c>
      <c r="K30" s="128">
        <f>SUM(E30:J30)</f>
        <v>650</v>
      </c>
      <c r="L30" s="115"/>
      <c r="M30" s="116"/>
      <c r="N30" s="117"/>
      <c r="O30" s="103">
        <f t="shared" si="10"/>
        <v>0</v>
      </c>
      <c r="P30" s="113"/>
    </row>
    <row r="31" spans="1:16" s="2" customFormat="1" ht="15.75" thickBot="1" x14ac:dyDescent="0.3">
      <c r="B31" s="10" t="s">
        <v>9</v>
      </c>
      <c r="C31" s="12"/>
      <c r="D31" s="31"/>
      <c r="E31" s="188"/>
      <c r="F31" s="108"/>
      <c r="G31" s="108"/>
      <c r="H31" s="108"/>
      <c r="I31" s="218"/>
      <c r="J31" s="218"/>
      <c r="K31" s="134">
        <f>SUM(E31:J31)</f>
        <v>0</v>
      </c>
      <c r="L31" s="115"/>
      <c r="M31" s="116"/>
      <c r="N31" s="117"/>
      <c r="O31" s="118">
        <f t="shared" si="10"/>
        <v>0</v>
      </c>
      <c r="P31" s="113"/>
    </row>
    <row r="32" spans="1:16" s="2" customFormat="1" ht="15" customHeight="1" thickBot="1" x14ac:dyDescent="0.3">
      <c r="B32" s="9" t="s">
        <v>10</v>
      </c>
      <c r="C32" s="12"/>
      <c r="D32" s="24"/>
      <c r="E32" s="194"/>
      <c r="F32" s="119">
        <f t="shared" ref="F32:J32" si="11">SUM(F28:F31)</f>
        <v>0</v>
      </c>
      <c r="G32" s="119">
        <f t="shared" si="11"/>
        <v>50</v>
      </c>
      <c r="H32" s="119">
        <f t="shared" si="11"/>
        <v>300</v>
      </c>
      <c r="I32" s="216">
        <f t="shared" si="11"/>
        <v>300</v>
      </c>
      <c r="J32" s="216">
        <f t="shared" si="11"/>
        <v>0</v>
      </c>
      <c r="K32" s="120">
        <f>SUM(E32:J32)</f>
        <v>650</v>
      </c>
      <c r="L32" s="121">
        <f>SUM(L28:L31)</f>
        <v>0</v>
      </c>
      <c r="M32" s="122">
        <f>SUM(M28:M31)</f>
        <v>0</v>
      </c>
      <c r="N32" s="123">
        <f>SUM(N27:N31)</f>
        <v>0</v>
      </c>
      <c r="O32" s="124">
        <f t="shared" si="10"/>
        <v>0</v>
      </c>
      <c r="P32" s="125">
        <f>SUM(P28:P31)</f>
        <v>0</v>
      </c>
    </row>
    <row r="33" spans="2:16" s="2" customFormat="1" ht="49.5" customHeight="1" x14ac:dyDescent="0.25">
      <c r="B33" s="33" t="s">
        <v>100</v>
      </c>
      <c r="C33" s="26" t="s">
        <v>54</v>
      </c>
      <c r="D33" s="25" t="s">
        <v>43</v>
      </c>
      <c r="E33" s="93"/>
      <c r="F33" s="139"/>
      <c r="G33" s="139"/>
      <c r="H33" s="142"/>
      <c r="I33" s="219"/>
      <c r="J33" s="219"/>
      <c r="K33" s="143"/>
      <c r="L33" s="144"/>
      <c r="M33" s="145"/>
      <c r="N33" s="146"/>
      <c r="O33" s="126"/>
      <c r="P33" s="107"/>
    </row>
    <row r="34" spans="2:16" s="2" customFormat="1" x14ac:dyDescent="0.25">
      <c r="B34" s="10" t="s">
        <v>13</v>
      </c>
      <c r="C34" s="12"/>
      <c r="D34" s="29" t="s">
        <v>102</v>
      </c>
      <c r="E34" s="188"/>
      <c r="F34" s="108"/>
      <c r="G34" s="108"/>
      <c r="H34" s="108"/>
      <c r="I34" s="207">
        <v>2500</v>
      </c>
      <c r="J34" s="207"/>
      <c r="K34" s="128">
        <f t="shared" ref="K34:K40" si="12">SUM(E34:J34)</f>
        <v>2500</v>
      </c>
      <c r="L34" s="110"/>
      <c r="M34" s="111"/>
      <c r="N34" s="112"/>
      <c r="O34" s="103">
        <f t="shared" ref="O34:O40" si="13">SUM(L34:N34)</f>
        <v>0</v>
      </c>
      <c r="P34" s="113"/>
    </row>
    <row r="35" spans="2:16" s="2" customFormat="1" x14ac:dyDescent="0.25">
      <c r="B35" s="10" t="s">
        <v>3</v>
      </c>
      <c r="C35" s="12"/>
      <c r="D35" s="31"/>
      <c r="E35" s="188"/>
      <c r="F35" s="108"/>
      <c r="G35" s="108"/>
      <c r="H35" s="108"/>
      <c r="I35" s="207"/>
      <c r="J35" s="207"/>
      <c r="K35" s="128">
        <f t="shared" si="12"/>
        <v>0</v>
      </c>
      <c r="L35" s="115"/>
      <c r="M35" s="116"/>
      <c r="N35" s="117"/>
      <c r="O35" s="103">
        <f t="shared" si="13"/>
        <v>0</v>
      </c>
      <c r="P35" s="113"/>
    </row>
    <row r="36" spans="2:16" s="2" customFormat="1" x14ac:dyDescent="0.25">
      <c r="B36" s="10" t="s">
        <v>4</v>
      </c>
      <c r="C36" s="12"/>
      <c r="D36" s="31"/>
      <c r="E36" s="188"/>
      <c r="F36" s="108"/>
      <c r="G36" s="108"/>
      <c r="H36" s="108"/>
      <c r="I36" s="207">
        <v>500</v>
      </c>
      <c r="J36" s="207"/>
      <c r="K36" s="128">
        <f t="shared" si="12"/>
        <v>500</v>
      </c>
      <c r="L36" s="115"/>
      <c r="M36" s="116"/>
      <c r="N36" s="117"/>
      <c r="O36" s="103">
        <f t="shared" si="13"/>
        <v>0</v>
      </c>
      <c r="P36" s="113"/>
    </row>
    <row r="37" spans="2:16" s="2" customFormat="1" x14ac:dyDescent="0.25">
      <c r="B37" s="10" t="s">
        <v>14</v>
      </c>
      <c r="C37" s="15"/>
      <c r="D37" s="31"/>
      <c r="E37" s="188"/>
      <c r="F37" s="108"/>
      <c r="G37" s="108"/>
      <c r="H37" s="108"/>
      <c r="I37" s="207">
        <v>500</v>
      </c>
      <c r="J37" s="207"/>
      <c r="K37" s="128">
        <f t="shared" si="12"/>
        <v>500</v>
      </c>
      <c r="L37" s="115"/>
      <c r="M37" s="116"/>
      <c r="N37" s="117"/>
      <c r="O37" s="103">
        <f t="shared" si="13"/>
        <v>0</v>
      </c>
      <c r="P37" s="113"/>
    </row>
    <row r="38" spans="2:16" s="2" customFormat="1" x14ac:dyDescent="0.25">
      <c r="B38" s="10" t="s">
        <v>6</v>
      </c>
      <c r="C38" s="12"/>
      <c r="D38" s="31"/>
      <c r="E38" s="188"/>
      <c r="F38" s="108"/>
      <c r="G38" s="108"/>
      <c r="H38" s="108"/>
      <c r="I38" s="207">
        <v>2500</v>
      </c>
      <c r="J38" s="207"/>
      <c r="K38" s="128">
        <f t="shared" si="12"/>
        <v>2500</v>
      </c>
      <c r="L38" s="115"/>
      <c r="M38" s="116"/>
      <c r="N38" s="117"/>
      <c r="O38" s="103">
        <f t="shared" si="13"/>
        <v>0</v>
      </c>
      <c r="P38" s="113"/>
    </row>
    <row r="39" spans="2:16" s="2" customFormat="1" ht="15.75" thickBot="1" x14ac:dyDescent="0.3">
      <c r="B39" s="10" t="s">
        <v>9</v>
      </c>
      <c r="C39" s="12"/>
      <c r="D39" s="31"/>
      <c r="E39" s="188"/>
      <c r="F39" s="108"/>
      <c r="G39" s="108"/>
      <c r="H39" s="108"/>
      <c r="I39" s="207">
        <v>200</v>
      </c>
      <c r="J39" s="207"/>
      <c r="K39" s="134">
        <f t="shared" si="12"/>
        <v>200</v>
      </c>
      <c r="L39" s="115"/>
      <c r="M39" s="116"/>
      <c r="N39" s="117"/>
      <c r="O39" s="118">
        <f t="shared" si="13"/>
        <v>0</v>
      </c>
      <c r="P39" s="113"/>
    </row>
    <row r="40" spans="2:16" s="2" customFormat="1" ht="15.75" thickBot="1" x14ac:dyDescent="0.3">
      <c r="B40" s="9" t="s">
        <v>10</v>
      </c>
      <c r="C40" s="12"/>
      <c r="D40" s="24"/>
      <c r="E40" s="194"/>
      <c r="F40" s="119">
        <f t="shared" ref="F40:J40" si="14">SUM(F34:F39)</f>
        <v>0</v>
      </c>
      <c r="G40" s="119">
        <f t="shared" si="14"/>
        <v>0</v>
      </c>
      <c r="H40" s="119">
        <f t="shared" si="14"/>
        <v>0</v>
      </c>
      <c r="I40" s="208">
        <f t="shared" si="14"/>
        <v>6200</v>
      </c>
      <c r="J40" s="208">
        <f t="shared" si="14"/>
        <v>0</v>
      </c>
      <c r="K40" s="120">
        <f t="shared" si="12"/>
        <v>6200</v>
      </c>
      <c r="L40" s="121">
        <f>SUM(L34:L39)</f>
        <v>0</v>
      </c>
      <c r="M40" s="122">
        <f>SUM(M34:M39)</f>
        <v>0</v>
      </c>
      <c r="N40" s="123">
        <f>SUM(N35:N39)</f>
        <v>0</v>
      </c>
      <c r="O40" s="147">
        <f t="shared" si="13"/>
        <v>0</v>
      </c>
      <c r="P40" s="125">
        <f>SUM(P34:P39)</f>
        <v>0</v>
      </c>
    </row>
    <row r="41" spans="2:16" s="2" customFormat="1" ht="48.75" customHeight="1" x14ac:dyDescent="0.25">
      <c r="B41" s="33" t="s">
        <v>118</v>
      </c>
      <c r="C41" s="26" t="s">
        <v>54</v>
      </c>
      <c r="D41" s="24" t="s">
        <v>43</v>
      </c>
      <c r="E41" s="93"/>
      <c r="F41" s="139"/>
      <c r="G41" s="139"/>
      <c r="H41" s="139"/>
      <c r="I41" s="220"/>
      <c r="J41" s="220"/>
      <c r="K41" s="143"/>
      <c r="L41" s="95"/>
      <c r="M41" s="96"/>
      <c r="N41" s="97"/>
      <c r="O41" s="126"/>
      <c r="P41" s="107"/>
    </row>
    <row r="42" spans="2:16" s="2" customFormat="1" x14ac:dyDescent="0.25">
      <c r="B42" s="10" t="s">
        <v>13</v>
      </c>
      <c r="C42" s="12"/>
      <c r="D42" s="209" t="s">
        <v>111</v>
      </c>
      <c r="E42" s="188"/>
      <c r="F42" s="108"/>
      <c r="G42" s="108"/>
      <c r="H42" s="108"/>
      <c r="I42" s="207"/>
      <c r="J42" s="207"/>
      <c r="K42" s="128">
        <f t="shared" ref="K42:K48" si="15">SUM(E42:J42)</f>
        <v>0</v>
      </c>
      <c r="L42" s="110"/>
      <c r="M42" s="111"/>
      <c r="N42" s="112"/>
      <c r="O42" s="148">
        <f t="shared" ref="O42:O48" si="16">SUM(L42:N42)</f>
        <v>0</v>
      </c>
      <c r="P42" s="113"/>
    </row>
    <row r="43" spans="2:16" s="2" customFormat="1" x14ac:dyDescent="0.25">
      <c r="B43" s="10" t="s">
        <v>3</v>
      </c>
      <c r="C43" s="12"/>
      <c r="D43" s="206" t="s">
        <v>112</v>
      </c>
      <c r="E43" s="188"/>
      <c r="F43" s="108"/>
      <c r="G43" s="108"/>
      <c r="H43" s="108"/>
      <c r="I43" s="207"/>
      <c r="J43" s="207"/>
      <c r="K43" s="128">
        <f t="shared" si="15"/>
        <v>0</v>
      </c>
      <c r="L43" s="115"/>
      <c r="M43" s="116"/>
      <c r="N43" s="117"/>
      <c r="O43" s="148">
        <f t="shared" si="16"/>
        <v>0</v>
      </c>
      <c r="P43" s="113"/>
    </row>
    <row r="44" spans="2:16" s="2" customFormat="1" x14ac:dyDescent="0.25">
      <c r="B44" s="10" t="s">
        <v>4</v>
      </c>
      <c r="C44" s="12"/>
      <c r="D44" s="31"/>
      <c r="E44" s="188"/>
      <c r="F44" s="210"/>
      <c r="G44" s="210"/>
      <c r="H44" s="210"/>
      <c r="I44" s="207"/>
      <c r="J44" s="207"/>
      <c r="K44" s="128">
        <f t="shared" si="15"/>
        <v>0</v>
      </c>
      <c r="L44" s="115"/>
      <c r="M44" s="116"/>
      <c r="N44" s="117"/>
      <c r="O44" s="148">
        <f t="shared" si="16"/>
        <v>0</v>
      </c>
      <c r="P44" s="113"/>
    </row>
    <row r="45" spans="2:16" s="2" customFormat="1" x14ac:dyDescent="0.25">
      <c r="B45" s="10" t="s">
        <v>14</v>
      </c>
      <c r="C45" s="15"/>
      <c r="D45" s="31"/>
      <c r="E45" s="188"/>
      <c r="F45" s="211"/>
      <c r="G45" s="211">
        <v>200</v>
      </c>
      <c r="H45" s="211">
        <v>400</v>
      </c>
      <c r="I45" s="207"/>
      <c r="J45" s="207"/>
      <c r="K45" s="128">
        <f t="shared" si="15"/>
        <v>600</v>
      </c>
      <c r="L45" s="115"/>
      <c r="M45" s="116"/>
      <c r="N45" s="117"/>
      <c r="O45" s="148">
        <f t="shared" si="16"/>
        <v>0</v>
      </c>
      <c r="P45" s="113"/>
    </row>
    <row r="46" spans="2:16" s="2" customFormat="1" x14ac:dyDescent="0.25">
      <c r="B46" s="10" t="s">
        <v>6</v>
      </c>
      <c r="C46" s="12"/>
      <c r="D46" s="31"/>
      <c r="E46" s="188"/>
      <c r="F46" s="211">
        <v>200</v>
      </c>
      <c r="G46" s="211"/>
      <c r="H46" s="211"/>
      <c r="I46" s="207"/>
      <c r="J46" s="208">
        <v>1200</v>
      </c>
      <c r="K46" s="128">
        <f t="shared" si="15"/>
        <v>1400</v>
      </c>
      <c r="L46" s="115"/>
      <c r="M46" s="116"/>
      <c r="N46" s="117"/>
      <c r="O46" s="148">
        <f t="shared" si="16"/>
        <v>0</v>
      </c>
      <c r="P46" s="113"/>
    </row>
    <row r="47" spans="2:16" s="2" customFormat="1" ht="15.75" thickBot="1" x14ac:dyDescent="0.3">
      <c r="B47" s="10" t="s">
        <v>9</v>
      </c>
      <c r="C47" s="12"/>
      <c r="D47" s="31"/>
      <c r="E47" s="188"/>
      <c r="F47" s="108"/>
      <c r="G47" s="108"/>
      <c r="H47" s="108"/>
      <c r="I47" s="207"/>
      <c r="J47" s="207"/>
      <c r="K47" s="134">
        <f t="shared" si="15"/>
        <v>0</v>
      </c>
      <c r="L47" s="115"/>
      <c r="M47" s="116"/>
      <c r="N47" s="117"/>
      <c r="O47" s="149">
        <f t="shared" si="16"/>
        <v>0</v>
      </c>
      <c r="P47" s="113"/>
    </row>
    <row r="48" spans="2:16" s="2" customFormat="1" ht="15.75" thickBot="1" x14ac:dyDescent="0.3">
      <c r="B48" s="9" t="s">
        <v>10</v>
      </c>
      <c r="C48" s="12"/>
      <c r="D48" s="24"/>
      <c r="E48" s="194"/>
      <c r="F48" s="119">
        <f t="shared" ref="F48:J48" si="17">SUM(F42:F47)</f>
        <v>200</v>
      </c>
      <c r="G48" s="119">
        <f t="shared" si="17"/>
        <v>200</v>
      </c>
      <c r="H48" s="119">
        <f t="shared" si="17"/>
        <v>400</v>
      </c>
      <c r="I48" s="208">
        <f t="shared" si="17"/>
        <v>0</v>
      </c>
      <c r="J48" s="208">
        <f t="shared" si="17"/>
        <v>1200</v>
      </c>
      <c r="K48" s="120">
        <f t="shared" si="15"/>
        <v>2000</v>
      </c>
      <c r="L48" s="121">
        <f>SUM(L42:L47)</f>
        <v>0</v>
      </c>
      <c r="M48" s="122">
        <f>SUM(M42:M47)</f>
        <v>0</v>
      </c>
      <c r="N48" s="123">
        <f>SUM(N43:N47)</f>
        <v>0</v>
      </c>
      <c r="O48" s="147">
        <f t="shared" si="16"/>
        <v>0</v>
      </c>
      <c r="P48" s="125">
        <f>SUM(P42:P47)</f>
        <v>0</v>
      </c>
    </row>
    <row r="49" spans="2:16" s="2" customFormat="1" ht="48" customHeight="1" x14ac:dyDescent="0.25">
      <c r="B49" s="33" t="s">
        <v>103</v>
      </c>
      <c r="C49" s="26" t="s">
        <v>54</v>
      </c>
      <c r="D49" s="24" t="s">
        <v>44</v>
      </c>
      <c r="E49" s="93"/>
      <c r="F49" s="139"/>
      <c r="G49" s="139"/>
      <c r="H49" s="139"/>
      <c r="I49" s="220"/>
      <c r="J49" s="220"/>
      <c r="K49" s="143"/>
      <c r="L49" s="95"/>
      <c r="M49" s="96"/>
      <c r="N49" s="97"/>
      <c r="O49" s="126"/>
      <c r="P49" s="107"/>
    </row>
    <row r="50" spans="2:16" s="2" customFormat="1" x14ac:dyDescent="0.25">
      <c r="B50" s="10" t="s">
        <v>13</v>
      </c>
      <c r="C50" s="12"/>
      <c r="D50" s="197" t="s">
        <v>104</v>
      </c>
      <c r="E50" s="188"/>
      <c r="F50" s="199">
        <v>4000</v>
      </c>
      <c r="G50" s="108"/>
      <c r="H50" s="108"/>
      <c r="I50" s="207"/>
      <c r="J50" s="207"/>
      <c r="K50" s="128">
        <f t="shared" ref="K50:K56" si="18">SUM(E50:J50)</f>
        <v>4000</v>
      </c>
      <c r="L50" s="110"/>
      <c r="M50" s="111"/>
      <c r="N50" s="112"/>
      <c r="O50" s="148">
        <f t="shared" ref="O50:O56" si="19">SUM(L50:N50)</f>
        <v>0</v>
      </c>
      <c r="P50" s="113"/>
    </row>
    <row r="51" spans="2:16" s="2" customFormat="1" x14ac:dyDescent="0.25">
      <c r="B51" s="10" t="s">
        <v>29</v>
      </c>
      <c r="C51" s="12"/>
      <c r="D51" s="31"/>
      <c r="E51" s="188"/>
      <c r="F51" s="199">
        <v>960</v>
      </c>
      <c r="G51" s="108"/>
      <c r="H51" s="108"/>
      <c r="I51" s="207"/>
      <c r="J51" s="207"/>
      <c r="K51" s="128">
        <f t="shared" si="18"/>
        <v>960</v>
      </c>
      <c r="L51" s="115"/>
      <c r="M51" s="116"/>
      <c r="N51" s="117"/>
      <c r="O51" s="148">
        <f t="shared" si="19"/>
        <v>0</v>
      </c>
      <c r="P51" s="113"/>
    </row>
    <row r="52" spans="2:16" s="2" customFormat="1" x14ac:dyDescent="0.25">
      <c r="B52" s="10" t="s">
        <v>27</v>
      </c>
      <c r="C52" s="12"/>
      <c r="D52" s="31"/>
      <c r="E52" s="188"/>
      <c r="F52" s="108"/>
      <c r="G52" s="108"/>
      <c r="H52" s="108"/>
      <c r="I52" s="207"/>
      <c r="J52" s="207"/>
      <c r="K52" s="128">
        <f t="shared" si="18"/>
        <v>0</v>
      </c>
      <c r="L52" s="115"/>
      <c r="M52" s="116"/>
      <c r="N52" s="117"/>
      <c r="O52" s="148">
        <f t="shared" si="19"/>
        <v>0</v>
      </c>
      <c r="P52" s="113"/>
    </row>
    <row r="53" spans="2:16" s="2" customFormat="1" x14ac:dyDescent="0.25">
      <c r="B53" s="10" t="s">
        <v>14</v>
      </c>
      <c r="C53" s="12"/>
      <c r="D53" s="205" t="s">
        <v>107</v>
      </c>
      <c r="E53" s="188"/>
      <c r="F53" s="108">
        <v>3600</v>
      </c>
      <c r="G53" s="108"/>
      <c r="H53" s="108"/>
      <c r="I53" s="207"/>
      <c r="J53" s="207"/>
      <c r="K53" s="128">
        <f t="shared" si="18"/>
        <v>3600</v>
      </c>
      <c r="L53" s="115"/>
      <c r="M53" s="116"/>
      <c r="N53" s="117"/>
      <c r="O53" s="148">
        <f t="shared" si="19"/>
        <v>0</v>
      </c>
      <c r="P53" s="113"/>
    </row>
    <row r="54" spans="2:16" s="2" customFormat="1" x14ac:dyDescent="0.25">
      <c r="B54" s="10" t="s">
        <v>8</v>
      </c>
      <c r="C54" s="12"/>
      <c r="D54" s="31"/>
      <c r="E54" s="188"/>
      <c r="F54" s="108">
        <v>2500</v>
      </c>
      <c r="G54" s="108"/>
      <c r="H54" s="108"/>
      <c r="I54" s="207"/>
      <c r="J54" s="207"/>
      <c r="K54" s="128">
        <f t="shared" si="18"/>
        <v>2500</v>
      </c>
      <c r="L54" s="115"/>
      <c r="M54" s="116"/>
      <c r="N54" s="117"/>
      <c r="O54" s="148">
        <f t="shared" si="19"/>
        <v>0</v>
      </c>
      <c r="P54" s="113"/>
    </row>
    <row r="55" spans="2:16" s="2" customFormat="1" ht="15.75" thickBot="1" x14ac:dyDescent="0.3">
      <c r="B55" s="10" t="s">
        <v>7</v>
      </c>
      <c r="C55" s="12"/>
      <c r="D55" s="31"/>
      <c r="E55" s="188"/>
      <c r="F55" s="108">
        <v>200</v>
      </c>
      <c r="G55" s="108"/>
      <c r="H55" s="108"/>
      <c r="I55" s="207"/>
      <c r="J55" s="207"/>
      <c r="K55" s="134">
        <f t="shared" si="18"/>
        <v>200</v>
      </c>
      <c r="L55" s="115"/>
      <c r="M55" s="116"/>
      <c r="N55" s="117"/>
      <c r="O55" s="149">
        <f t="shared" si="19"/>
        <v>0</v>
      </c>
      <c r="P55" s="113"/>
    </row>
    <row r="56" spans="2:16" s="2" customFormat="1" ht="15.75" thickBot="1" x14ac:dyDescent="0.3">
      <c r="B56" s="9" t="s">
        <v>10</v>
      </c>
      <c r="C56" s="12"/>
      <c r="D56" s="24"/>
      <c r="E56" s="194"/>
      <c r="F56" s="119">
        <f t="shared" ref="F56:J56" si="20">SUM(F50:F55)</f>
        <v>11260</v>
      </c>
      <c r="G56" s="119">
        <f t="shared" si="20"/>
        <v>0</v>
      </c>
      <c r="H56" s="119">
        <f t="shared" si="20"/>
        <v>0</v>
      </c>
      <c r="I56" s="208">
        <f t="shared" si="20"/>
        <v>0</v>
      </c>
      <c r="J56" s="208">
        <f t="shared" si="20"/>
        <v>0</v>
      </c>
      <c r="K56" s="120">
        <f t="shared" si="18"/>
        <v>11260</v>
      </c>
      <c r="L56" s="150">
        <f>SUM(L50:L55)</f>
        <v>0</v>
      </c>
      <c r="M56" s="122">
        <f>SUM(M50:M55)</f>
        <v>0</v>
      </c>
      <c r="N56" s="123">
        <f>SUM(N51:N55)</f>
        <v>0</v>
      </c>
      <c r="O56" s="147">
        <f t="shared" si="19"/>
        <v>0</v>
      </c>
      <c r="P56" s="125">
        <f>SUM(P50:P55)</f>
        <v>0</v>
      </c>
    </row>
    <row r="57" spans="2:16" s="2" customFormat="1" ht="30.75" thickBot="1" x14ac:dyDescent="0.3">
      <c r="B57" s="33" t="s">
        <v>106</v>
      </c>
      <c r="C57" s="14"/>
      <c r="D57" s="24" t="s">
        <v>44</v>
      </c>
      <c r="E57" s="93"/>
      <c r="F57" s="139"/>
      <c r="G57" s="139"/>
      <c r="H57" s="139"/>
      <c r="I57" s="220"/>
      <c r="J57" s="220"/>
      <c r="K57" s="143"/>
      <c r="L57" s="151"/>
      <c r="M57" s="96"/>
      <c r="N57" s="97"/>
      <c r="O57" s="126"/>
      <c r="P57" s="107"/>
    </row>
    <row r="58" spans="2:16" s="2" customFormat="1" x14ac:dyDescent="0.25">
      <c r="B58" s="10" t="s">
        <v>13</v>
      </c>
      <c r="C58" s="12"/>
      <c r="D58" s="197" t="s">
        <v>104</v>
      </c>
      <c r="E58" s="188"/>
      <c r="F58" s="108"/>
      <c r="G58" s="108"/>
      <c r="H58" s="108"/>
      <c r="I58" s="207">
        <v>2000</v>
      </c>
      <c r="J58" s="207"/>
      <c r="K58" s="128">
        <f t="shared" ref="K58:K64" si="21">SUM(E58:J58)</f>
        <v>2000</v>
      </c>
      <c r="L58" s="152"/>
      <c r="M58" s="111"/>
      <c r="N58" s="112"/>
      <c r="O58" s="148">
        <f t="shared" ref="O58:O64" si="22">SUM(L58:N58)</f>
        <v>0</v>
      </c>
      <c r="P58" s="113"/>
    </row>
    <row r="59" spans="2:16" s="2" customFormat="1" x14ac:dyDescent="0.25">
      <c r="B59" s="10" t="s">
        <v>3</v>
      </c>
      <c r="C59" s="12"/>
      <c r="D59" s="31"/>
      <c r="E59" s="188"/>
      <c r="F59" s="108"/>
      <c r="G59" s="108"/>
      <c r="H59" s="108"/>
      <c r="I59" s="207">
        <v>480</v>
      </c>
      <c r="J59" s="207"/>
      <c r="K59" s="128">
        <f t="shared" si="21"/>
        <v>480</v>
      </c>
      <c r="L59" s="115"/>
      <c r="M59" s="116"/>
      <c r="N59" s="117"/>
      <c r="O59" s="148">
        <f t="shared" si="22"/>
        <v>0</v>
      </c>
      <c r="P59" s="113"/>
    </row>
    <row r="60" spans="2:16" s="2" customFormat="1" x14ac:dyDescent="0.25">
      <c r="B60" s="10" t="s">
        <v>4</v>
      </c>
      <c r="C60" s="12"/>
      <c r="E60" s="188"/>
      <c r="F60" s="108"/>
      <c r="G60" s="108"/>
      <c r="H60" s="108"/>
      <c r="I60" s="207">
        <v>100</v>
      </c>
      <c r="J60" s="207"/>
      <c r="K60" s="128">
        <f t="shared" si="21"/>
        <v>100</v>
      </c>
      <c r="L60" s="115"/>
      <c r="M60" s="116"/>
      <c r="N60" s="117"/>
      <c r="O60" s="148">
        <f t="shared" si="22"/>
        <v>0</v>
      </c>
      <c r="P60" s="113"/>
    </row>
    <row r="61" spans="2:16" s="2" customFormat="1" x14ac:dyDescent="0.25">
      <c r="B61" s="10" t="s">
        <v>14</v>
      </c>
      <c r="C61" s="12"/>
      <c r="D61" s="31" t="s">
        <v>108</v>
      </c>
      <c r="E61" s="188"/>
      <c r="F61" s="108"/>
      <c r="G61" s="108"/>
      <c r="H61" s="108"/>
      <c r="I61" s="207">
        <v>1125</v>
      </c>
      <c r="J61" s="207"/>
      <c r="K61" s="128">
        <f t="shared" si="21"/>
        <v>1125</v>
      </c>
      <c r="L61" s="115"/>
      <c r="M61" s="116"/>
      <c r="N61" s="117"/>
      <c r="O61" s="148">
        <f t="shared" si="22"/>
        <v>0</v>
      </c>
      <c r="P61" s="113"/>
    </row>
    <row r="62" spans="2:16" s="2" customFormat="1" x14ac:dyDescent="0.25">
      <c r="B62" s="10" t="s">
        <v>8</v>
      </c>
      <c r="C62" s="12"/>
      <c r="D62" s="31"/>
      <c r="E62" s="188"/>
      <c r="F62" s="108"/>
      <c r="G62" s="108"/>
      <c r="H62" s="108"/>
      <c r="I62" s="207">
        <v>2500</v>
      </c>
      <c r="J62" s="207"/>
      <c r="K62" s="128">
        <f t="shared" si="21"/>
        <v>2500</v>
      </c>
      <c r="L62" s="115"/>
      <c r="M62" s="116"/>
      <c r="N62" s="117"/>
      <c r="O62" s="148">
        <f t="shared" si="22"/>
        <v>0</v>
      </c>
      <c r="P62" s="113"/>
    </row>
    <row r="63" spans="2:16" s="2" customFormat="1" ht="15.75" thickBot="1" x14ac:dyDescent="0.3">
      <c r="B63" s="10" t="s">
        <v>7</v>
      </c>
      <c r="C63" s="12"/>
      <c r="D63" s="31"/>
      <c r="E63" s="188"/>
      <c r="F63" s="108"/>
      <c r="G63" s="108"/>
      <c r="H63" s="108"/>
      <c r="I63" s="207">
        <v>300</v>
      </c>
      <c r="J63" s="207"/>
      <c r="K63" s="134">
        <f t="shared" si="21"/>
        <v>300</v>
      </c>
      <c r="L63" s="115"/>
      <c r="M63" s="116"/>
      <c r="N63" s="117"/>
      <c r="O63" s="149">
        <f t="shared" si="22"/>
        <v>0</v>
      </c>
      <c r="P63" s="113"/>
    </row>
    <row r="64" spans="2:16" s="2" customFormat="1" ht="15.75" thickBot="1" x14ac:dyDescent="0.3">
      <c r="B64" s="9" t="s">
        <v>10</v>
      </c>
      <c r="C64" s="12"/>
      <c r="D64" s="24"/>
      <c r="E64" s="194"/>
      <c r="F64" s="119">
        <f t="shared" ref="F64:J64" si="23">SUM(F58:F63)</f>
        <v>0</v>
      </c>
      <c r="G64" s="119">
        <f t="shared" si="23"/>
        <v>0</v>
      </c>
      <c r="H64" s="119">
        <f t="shared" si="23"/>
        <v>0</v>
      </c>
      <c r="I64" s="208">
        <f t="shared" ref="I64" si="24">SUM(I58:I63)</f>
        <v>6505</v>
      </c>
      <c r="J64" s="208">
        <f t="shared" si="23"/>
        <v>0</v>
      </c>
      <c r="K64" s="120">
        <f t="shared" si="21"/>
        <v>6505</v>
      </c>
      <c r="L64" s="121">
        <f>SUM(L58:L63)</f>
        <v>0</v>
      </c>
      <c r="M64" s="122">
        <f>SUM(M58:M63)</f>
        <v>0</v>
      </c>
      <c r="N64" s="123">
        <f>SUM(N59:N63)</f>
        <v>0</v>
      </c>
      <c r="O64" s="147">
        <f t="shared" si="22"/>
        <v>0</v>
      </c>
      <c r="P64" s="125">
        <f t="shared" ref="P64" si="25">SUM(P58:P63)</f>
        <v>0</v>
      </c>
    </row>
    <row r="65" spans="1:16" s="2" customFormat="1" ht="33.75" customHeight="1" x14ac:dyDescent="0.25">
      <c r="B65" s="33" t="s">
        <v>109</v>
      </c>
      <c r="C65" s="14"/>
      <c r="D65" s="24" t="s">
        <v>44</v>
      </c>
      <c r="E65" s="93"/>
      <c r="F65" s="139"/>
      <c r="G65" s="139"/>
      <c r="H65" s="139"/>
      <c r="I65" s="220"/>
      <c r="J65" s="220"/>
      <c r="K65" s="143"/>
      <c r="L65" s="95"/>
      <c r="M65" s="96"/>
      <c r="N65" s="97"/>
      <c r="O65" s="126"/>
      <c r="P65" s="107"/>
    </row>
    <row r="66" spans="1:16" s="2" customFormat="1" x14ac:dyDescent="0.25">
      <c r="B66" s="10" t="s">
        <v>13</v>
      </c>
      <c r="C66" s="12"/>
      <c r="D66" s="197" t="s">
        <v>104</v>
      </c>
      <c r="E66" s="188"/>
      <c r="F66" s="108"/>
      <c r="G66" s="108"/>
      <c r="H66" s="108"/>
      <c r="I66" s="207">
        <v>2000</v>
      </c>
      <c r="J66" s="207"/>
      <c r="K66" s="128">
        <f t="shared" ref="K66:K72" si="26">SUM(E66:J66)</f>
        <v>2000</v>
      </c>
      <c r="L66" s="110"/>
      <c r="M66" s="111"/>
      <c r="N66" s="112"/>
      <c r="O66" s="148">
        <f t="shared" ref="O66:O72" si="27">SUM(L66:N66)</f>
        <v>0</v>
      </c>
      <c r="P66" s="113"/>
    </row>
    <row r="67" spans="1:16" s="2" customFormat="1" x14ac:dyDescent="0.25">
      <c r="B67" s="10" t="s">
        <v>3</v>
      </c>
      <c r="C67" s="12"/>
      <c r="D67" s="31"/>
      <c r="E67" s="188"/>
      <c r="F67" s="108"/>
      <c r="G67" s="108"/>
      <c r="H67" s="108"/>
      <c r="I67" s="207">
        <v>480</v>
      </c>
      <c r="J67" s="207"/>
      <c r="K67" s="128">
        <f t="shared" si="26"/>
        <v>480</v>
      </c>
      <c r="L67" s="115"/>
      <c r="M67" s="116"/>
      <c r="N67" s="117"/>
      <c r="O67" s="148">
        <f t="shared" si="27"/>
        <v>0</v>
      </c>
      <c r="P67" s="113"/>
    </row>
    <row r="68" spans="1:16" s="2" customFormat="1" x14ac:dyDescent="0.25">
      <c r="B68" s="10" t="s">
        <v>4</v>
      </c>
      <c r="C68" s="12"/>
      <c r="D68" s="31"/>
      <c r="E68" s="188"/>
      <c r="F68" s="108"/>
      <c r="G68" s="108"/>
      <c r="H68" s="108"/>
      <c r="I68" s="207">
        <v>99</v>
      </c>
      <c r="J68" s="207"/>
      <c r="K68" s="128">
        <f t="shared" si="26"/>
        <v>99</v>
      </c>
      <c r="L68" s="115"/>
      <c r="M68" s="116"/>
      <c r="N68" s="117"/>
      <c r="O68" s="148">
        <f t="shared" si="27"/>
        <v>0</v>
      </c>
      <c r="P68" s="113"/>
    </row>
    <row r="69" spans="1:16" s="2" customFormat="1" x14ac:dyDescent="0.25">
      <c r="B69" s="10" t="s">
        <v>14</v>
      </c>
      <c r="C69" s="12"/>
      <c r="D69" s="31" t="s">
        <v>110</v>
      </c>
      <c r="E69" s="188"/>
      <c r="F69" s="108"/>
      <c r="G69" s="108"/>
      <c r="H69" s="108"/>
      <c r="I69" s="207">
        <v>3150</v>
      </c>
      <c r="J69" s="207"/>
      <c r="K69" s="128">
        <f t="shared" si="26"/>
        <v>3150</v>
      </c>
      <c r="L69" s="115"/>
      <c r="M69" s="116"/>
      <c r="N69" s="117"/>
      <c r="O69" s="148">
        <f t="shared" si="27"/>
        <v>0</v>
      </c>
      <c r="P69" s="113"/>
    </row>
    <row r="70" spans="1:16" s="2" customFormat="1" x14ac:dyDescent="0.25">
      <c r="B70" s="10" t="s">
        <v>8</v>
      </c>
      <c r="C70" s="12"/>
      <c r="D70" s="31"/>
      <c r="E70" s="188"/>
      <c r="F70" s="108"/>
      <c r="G70" s="108"/>
      <c r="H70" s="108"/>
      <c r="I70" s="207">
        <v>2500</v>
      </c>
      <c r="J70" s="207"/>
      <c r="K70" s="128">
        <f t="shared" si="26"/>
        <v>2500</v>
      </c>
      <c r="L70" s="115"/>
      <c r="M70" s="116"/>
      <c r="N70" s="153"/>
      <c r="O70" s="148">
        <f t="shared" si="27"/>
        <v>0</v>
      </c>
      <c r="P70" s="113"/>
    </row>
    <row r="71" spans="1:16" s="2" customFormat="1" ht="15.75" thickBot="1" x14ac:dyDescent="0.3">
      <c r="B71" s="10" t="s">
        <v>7</v>
      </c>
      <c r="C71" s="12"/>
      <c r="D71" s="31"/>
      <c r="E71" s="188"/>
      <c r="F71" s="108"/>
      <c r="G71" s="108"/>
      <c r="H71" s="108"/>
      <c r="I71" s="207">
        <v>300</v>
      </c>
      <c r="J71" s="207"/>
      <c r="K71" s="134">
        <f t="shared" si="26"/>
        <v>300</v>
      </c>
      <c r="L71" s="115"/>
      <c r="M71" s="116"/>
      <c r="N71" s="153"/>
      <c r="O71" s="149">
        <f t="shared" si="27"/>
        <v>0</v>
      </c>
      <c r="P71" s="113"/>
    </row>
    <row r="72" spans="1:16" s="2" customFormat="1" ht="15.75" thickBot="1" x14ac:dyDescent="0.3">
      <c r="B72" s="9" t="s">
        <v>10</v>
      </c>
      <c r="C72" s="12"/>
      <c r="D72" s="24"/>
      <c r="E72" s="194"/>
      <c r="F72" s="119">
        <f t="shared" ref="F72:J72" si="28">SUM(F66:F71)</f>
        <v>0</v>
      </c>
      <c r="G72" s="119">
        <f t="shared" si="28"/>
        <v>0</v>
      </c>
      <c r="H72" s="119">
        <f t="shared" si="28"/>
        <v>0</v>
      </c>
      <c r="I72" s="208">
        <f t="shared" ref="I72" si="29">SUM(I66:I71)</f>
        <v>8529</v>
      </c>
      <c r="J72" s="208">
        <f t="shared" si="28"/>
        <v>0</v>
      </c>
      <c r="K72" s="120">
        <f t="shared" si="26"/>
        <v>8529</v>
      </c>
      <c r="L72" s="154">
        <f>SUM(L66:L71)</f>
        <v>0</v>
      </c>
      <c r="M72" s="155">
        <f>SUM(M66:M71)</f>
        <v>0</v>
      </c>
      <c r="N72" s="156">
        <f>SUM(N66:N71)</f>
        <v>0</v>
      </c>
      <c r="O72" s="147">
        <f t="shared" si="27"/>
        <v>0</v>
      </c>
      <c r="P72" s="125">
        <f t="shared" ref="P72" si="30">SUM(P66:P71)</f>
        <v>0</v>
      </c>
    </row>
    <row r="73" spans="1:16" ht="30" x14ac:dyDescent="0.25">
      <c r="A73" s="2"/>
      <c r="B73" s="33" t="s">
        <v>119</v>
      </c>
      <c r="C73" s="14"/>
      <c r="D73" s="23" t="s">
        <v>45</v>
      </c>
      <c r="E73" s="93"/>
      <c r="F73" s="139"/>
      <c r="G73" s="139"/>
      <c r="H73" s="139"/>
      <c r="I73" s="220"/>
      <c r="J73" s="220"/>
      <c r="K73" s="143"/>
      <c r="L73" s="95"/>
      <c r="M73" s="96"/>
      <c r="N73" s="97"/>
      <c r="O73" s="126"/>
      <c r="P73" s="107"/>
    </row>
    <row r="74" spans="1:16" x14ac:dyDescent="0.25">
      <c r="A74" s="2"/>
      <c r="B74" s="10" t="s">
        <v>13</v>
      </c>
      <c r="C74" s="12"/>
      <c r="D74" s="29"/>
      <c r="E74" s="188"/>
      <c r="F74" s="108"/>
      <c r="G74" s="108"/>
      <c r="H74" s="108"/>
      <c r="I74" s="207"/>
      <c r="J74" s="207"/>
      <c r="K74" s="128">
        <f t="shared" ref="K74:K80" si="31">SUM(E74:J74)</f>
        <v>0</v>
      </c>
      <c r="L74" s="115"/>
      <c r="M74" s="116"/>
      <c r="N74" s="153"/>
      <c r="O74" s="148">
        <f t="shared" ref="O74:O79" si="32">SUM(L74:N74)</f>
        <v>0</v>
      </c>
      <c r="P74" s="113"/>
    </row>
    <row r="75" spans="1:16" x14ac:dyDescent="0.25">
      <c r="A75" s="2"/>
      <c r="B75" s="12" t="s">
        <v>3</v>
      </c>
      <c r="C75" s="12"/>
      <c r="D75" s="31"/>
      <c r="E75" s="188"/>
      <c r="F75" s="108"/>
      <c r="G75" s="108"/>
      <c r="H75" s="108"/>
      <c r="I75" s="207"/>
      <c r="J75" s="207"/>
      <c r="K75" s="128">
        <f t="shared" si="31"/>
        <v>0</v>
      </c>
      <c r="L75" s="115"/>
      <c r="M75" s="116"/>
      <c r="N75" s="153"/>
      <c r="O75" s="148">
        <f t="shared" si="32"/>
        <v>0</v>
      </c>
      <c r="P75" s="113"/>
    </row>
    <row r="76" spans="1:16" x14ac:dyDescent="0.25">
      <c r="A76" s="2"/>
      <c r="B76" s="10" t="s">
        <v>4</v>
      </c>
      <c r="C76" s="12"/>
      <c r="D76" s="31"/>
      <c r="E76" s="188"/>
      <c r="F76" s="108"/>
      <c r="G76" s="108"/>
      <c r="H76" s="108"/>
      <c r="I76" s="207"/>
      <c r="J76" s="207"/>
      <c r="K76" s="128">
        <f t="shared" si="31"/>
        <v>0</v>
      </c>
      <c r="L76" s="115"/>
      <c r="M76" s="116"/>
      <c r="N76" s="153"/>
      <c r="O76" s="148">
        <f t="shared" si="32"/>
        <v>0</v>
      </c>
      <c r="P76" s="113"/>
    </row>
    <row r="77" spans="1:16" x14ac:dyDescent="0.25">
      <c r="A77" s="2"/>
      <c r="B77" s="10" t="s">
        <v>14</v>
      </c>
      <c r="C77" s="12"/>
      <c r="D77" s="31"/>
      <c r="E77" s="188"/>
      <c r="F77" s="108"/>
      <c r="G77" s="108"/>
      <c r="H77" s="108"/>
      <c r="I77" s="207"/>
      <c r="J77" s="207"/>
      <c r="K77" s="128">
        <f t="shared" si="31"/>
        <v>0</v>
      </c>
      <c r="L77" s="115"/>
      <c r="M77" s="116"/>
      <c r="N77" s="153"/>
      <c r="O77" s="148">
        <f t="shared" si="32"/>
        <v>0</v>
      </c>
      <c r="P77" s="113"/>
    </row>
    <row r="78" spans="1:16" x14ac:dyDescent="0.25">
      <c r="A78" s="2"/>
      <c r="B78" s="10" t="s">
        <v>8</v>
      </c>
      <c r="C78" s="12"/>
      <c r="D78" s="31"/>
      <c r="E78" s="188"/>
      <c r="F78" s="108"/>
      <c r="G78" s="108"/>
      <c r="H78" s="108"/>
      <c r="I78" s="207"/>
      <c r="J78" s="207"/>
      <c r="K78" s="128">
        <f t="shared" si="31"/>
        <v>0</v>
      </c>
      <c r="L78" s="115"/>
      <c r="M78" s="116"/>
      <c r="N78" s="153"/>
      <c r="O78" s="148">
        <f t="shared" si="32"/>
        <v>0</v>
      </c>
      <c r="P78" s="113"/>
    </row>
    <row r="79" spans="1:16" ht="15.75" thickBot="1" x14ac:dyDescent="0.3">
      <c r="A79" s="2"/>
      <c r="B79" s="10" t="s">
        <v>7</v>
      </c>
      <c r="C79" s="12"/>
      <c r="D79" s="31"/>
      <c r="E79" s="188"/>
      <c r="F79" s="108"/>
      <c r="G79" s="108">
        <v>200</v>
      </c>
      <c r="H79" s="108">
        <v>500</v>
      </c>
      <c r="I79" s="207"/>
      <c r="J79" s="207"/>
      <c r="K79" s="134">
        <f t="shared" si="31"/>
        <v>700</v>
      </c>
      <c r="L79" s="115"/>
      <c r="M79" s="116"/>
      <c r="N79" s="153"/>
      <c r="O79" s="149">
        <f t="shared" si="32"/>
        <v>0</v>
      </c>
      <c r="P79" s="113"/>
    </row>
    <row r="80" spans="1:16" ht="15.75" thickBot="1" x14ac:dyDescent="0.3">
      <c r="A80" s="4"/>
      <c r="B80" s="9" t="s">
        <v>10</v>
      </c>
      <c r="C80" s="12"/>
      <c r="D80" s="24"/>
      <c r="E80" s="194"/>
      <c r="F80" s="119">
        <f>SUM(F76:F79)</f>
        <v>0</v>
      </c>
      <c r="G80" s="119">
        <f>SUM(G76:G79)</f>
        <v>200</v>
      </c>
      <c r="H80" s="119">
        <f>SUM(H76:H79)</f>
        <v>500</v>
      </c>
      <c r="I80" s="208">
        <f>SUM(I76:I79)</f>
        <v>0</v>
      </c>
      <c r="J80" s="208">
        <f>SUM(J76:J79)</f>
        <v>0</v>
      </c>
      <c r="K80" s="120">
        <f t="shared" si="31"/>
        <v>700</v>
      </c>
      <c r="L80" s="154">
        <f>SUM(L76:L79)</f>
        <v>0</v>
      </c>
      <c r="M80" s="155">
        <f>SUM(M76:M79)</f>
        <v>0</v>
      </c>
      <c r="N80" s="156">
        <f>SUM(N76:N79)</f>
        <v>0</v>
      </c>
      <c r="O80" s="147">
        <f>SUM(L80:N80)</f>
        <v>0</v>
      </c>
      <c r="P80" s="125">
        <f>SUM(P76:P79)</f>
        <v>0</v>
      </c>
    </row>
    <row r="81" spans="1:16" ht="30" x14ac:dyDescent="0.25">
      <c r="A81" s="2"/>
      <c r="B81" s="33" t="s">
        <v>113</v>
      </c>
      <c r="C81" s="14"/>
      <c r="D81" s="24" t="s">
        <v>43</v>
      </c>
      <c r="E81" s="93"/>
      <c r="F81" s="139"/>
      <c r="G81" s="139"/>
      <c r="H81" s="139"/>
      <c r="I81" s="220"/>
      <c r="J81" s="220"/>
      <c r="K81" s="143"/>
      <c r="L81" s="95"/>
      <c r="M81" s="96"/>
      <c r="N81" s="97"/>
      <c r="O81" s="126"/>
      <c r="P81" s="107"/>
    </row>
    <row r="82" spans="1:16" x14ac:dyDescent="0.25">
      <c r="A82" s="2"/>
      <c r="B82" s="10" t="s">
        <v>13</v>
      </c>
      <c r="C82" s="12"/>
      <c r="D82" s="29"/>
      <c r="E82" s="188"/>
      <c r="F82" s="108"/>
      <c r="G82" s="108"/>
      <c r="H82" s="108"/>
      <c r="I82" s="207"/>
      <c r="J82" s="207"/>
      <c r="K82" s="128">
        <f t="shared" ref="K82:K88" si="33">SUM(E82:J82)</f>
        <v>0</v>
      </c>
      <c r="L82" s="115"/>
      <c r="M82" s="116"/>
      <c r="N82" s="153"/>
      <c r="O82" s="148">
        <f t="shared" ref="O82:O87" si="34">SUM(L82:N82)</f>
        <v>0</v>
      </c>
      <c r="P82" s="113"/>
    </row>
    <row r="83" spans="1:16" x14ac:dyDescent="0.25">
      <c r="A83" s="2"/>
      <c r="B83" s="12" t="s">
        <v>3</v>
      </c>
      <c r="C83" s="12"/>
      <c r="D83" s="31"/>
      <c r="E83" s="188"/>
      <c r="F83" s="108"/>
      <c r="G83" s="108"/>
      <c r="H83" s="108"/>
      <c r="I83" s="207"/>
      <c r="J83" s="207"/>
      <c r="K83" s="128">
        <f t="shared" si="33"/>
        <v>0</v>
      </c>
      <c r="L83" s="115"/>
      <c r="M83" s="116"/>
      <c r="N83" s="153"/>
      <c r="O83" s="148">
        <f t="shared" si="34"/>
        <v>0</v>
      </c>
      <c r="P83" s="113"/>
    </row>
    <row r="84" spans="1:16" x14ac:dyDescent="0.25">
      <c r="A84" s="2"/>
      <c r="B84" s="10" t="s">
        <v>4</v>
      </c>
      <c r="C84" s="12"/>
      <c r="D84" s="31"/>
      <c r="E84" s="188"/>
      <c r="F84" s="108"/>
      <c r="G84" s="108"/>
      <c r="H84" s="108"/>
      <c r="I84" s="207"/>
      <c r="J84" s="207"/>
      <c r="K84" s="128">
        <f t="shared" si="33"/>
        <v>0</v>
      </c>
      <c r="L84" s="115"/>
      <c r="M84" s="116"/>
      <c r="N84" s="153"/>
      <c r="O84" s="148">
        <f t="shared" si="34"/>
        <v>0</v>
      </c>
      <c r="P84" s="113"/>
    </row>
    <row r="85" spans="1:16" x14ac:dyDescent="0.25">
      <c r="A85" s="2"/>
      <c r="B85" s="10" t="s">
        <v>14</v>
      </c>
      <c r="C85" s="12"/>
      <c r="D85" s="31" t="s">
        <v>114</v>
      </c>
      <c r="E85" s="188"/>
      <c r="F85" s="108"/>
      <c r="G85" s="108">
        <v>1000</v>
      </c>
      <c r="H85" s="108">
        <v>4000</v>
      </c>
      <c r="I85" s="207"/>
      <c r="J85" s="207"/>
      <c r="K85" s="128">
        <f t="shared" si="33"/>
        <v>5000</v>
      </c>
      <c r="L85" s="115"/>
      <c r="M85" s="116"/>
      <c r="N85" s="153"/>
      <c r="O85" s="148">
        <f t="shared" si="34"/>
        <v>0</v>
      </c>
      <c r="P85" s="113"/>
    </row>
    <row r="86" spans="1:16" x14ac:dyDescent="0.25">
      <c r="A86" s="2"/>
      <c r="B86" s="10" t="s">
        <v>8</v>
      </c>
      <c r="C86" s="12"/>
      <c r="D86" s="31" t="s">
        <v>115</v>
      </c>
      <c r="E86" s="188"/>
      <c r="F86" s="108"/>
      <c r="G86" s="108">
        <v>2500</v>
      </c>
      <c r="H86" s="108"/>
      <c r="I86" s="207"/>
      <c r="J86" s="207"/>
      <c r="K86" s="128">
        <f t="shared" si="33"/>
        <v>2500</v>
      </c>
      <c r="L86" s="115"/>
      <c r="M86" s="116"/>
      <c r="N86" s="153"/>
      <c r="O86" s="148">
        <f t="shared" si="34"/>
        <v>0</v>
      </c>
      <c r="P86" s="113"/>
    </row>
    <row r="87" spans="1:16" ht="15.75" thickBot="1" x14ac:dyDescent="0.3">
      <c r="A87" s="2"/>
      <c r="B87" s="10" t="s">
        <v>7</v>
      </c>
      <c r="C87" s="12"/>
      <c r="D87" s="31" t="s">
        <v>116</v>
      </c>
      <c r="E87" s="188"/>
      <c r="F87" s="108"/>
      <c r="G87" s="108">
        <v>600</v>
      </c>
      <c r="H87" s="108">
        <v>1200</v>
      </c>
      <c r="I87" s="207"/>
      <c r="J87" s="207"/>
      <c r="K87" s="134">
        <f t="shared" si="33"/>
        <v>1800</v>
      </c>
      <c r="L87" s="115"/>
      <c r="M87" s="116"/>
      <c r="N87" s="153"/>
      <c r="O87" s="149">
        <f t="shared" si="34"/>
        <v>0</v>
      </c>
      <c r="P87" s="113"/>
    </row>
    <row r="88" spans="1:16" ht="15.75" thickBot="1" x14ac:dyDescent="0.3">
      <c r="A88" s="4"/>
      <c r="B88" s="9" t="s">
        <v>10</v>
      </c>
      <c r="C88" s="12"/>
      <c r="D88" s="24"/>
      <c r="E88" s="194"/>
      <c r="F88" s="119">
        <f>SUM(F84:F87)</f>
        <v>0</v>
      </c>
      <c r="G88" s="119">
        <f>SUM(G84:G87)</f>
        <v>4100</v>
      </c>
      <c r="H88" s="119">
        <f>SUM(H84:H87)</f>
        <v>5200</v>
      </c>
      <c r="I88" s="208">
        <f>SUM(I84:I87)</f>
        <v>0</v>
      </c>
      <c r="J88" s="208">
        <f>SUM(J84:J87)</f>
        <v>0</v>
      </c>
      <c r="K88" s="120">
        <f t="shared" si="33"/>
        <v>9300</v>
      </c>
      <c r="L88" s="154">
        <f>SUM(L84:L87)</f>
        <v>0</v>
      </c>
      <c r="M88" s="155">
        <f>SUM(M84:M87)</f>
        <v>0</v>
      </c>
      <c r="N88" s="156">
        <f>SUM(N84:N87)</f>
        <v>0</v>
      </c>
      <c r="O88" s="147">
        <f>SUM(L88:N88)</f>
        <v>0</v>
      </c>
      <c r="P88" s="125">
        <f>SUM(P84:P87)</f>
        <v>0</v>
      </c>
    </row>
    <row r="89" spans="1:16" x14ac:dyDescent="0.25">
      <c r="A89" s="4"/>
      <c r="B89" s="34" t="s">
        <v>23</v>
      </c>
      <c r="C89" s="14"/>
      <c r="D89" s="23" t="s">
        <v>46</v>
      </c>
      <c r="E89" s="93"/>
      <c r="F89" s="139"/>
      <c r="G89" s="139"/>
      <c r="H89" s="139"/>
      <c r="I89" s="220"/>
      <c r="J89" s="220"/>
      <c r="K89" s="143"/>
      <c r="L89" s="95"/>
      <c r="M89" s="96"/>
      <c r="N89" s="97"/>
      <c r="O89" s="126"/>
      <c r="P89" s="107"/>
    </row>
    <row r="90" spans="1:16" x14ac:dyDescent="0.25">
      <c r="A90" s="4"/>
      <c r="B90" s="10" t="s">
        <v>28</v>
      </c>
      <c r="C90" s="12"/>
      <c r="D90" s="29" t="s">
        <v>117</v>
      </c>
      <c r="E90" s="188"/>
      <c r="F90" s="108">
        <v>810</v>
      </c>
      <c r="G90" s="108"/>
      <c r="H90" s="108">
        <v>660</v>
      </c>
      <c r="I90" s="207"/>
      <c r="J90" s="207"/>
      <c r="K90" s="128">
        <f t="shared" ref="K90:K95" si="35">SUM(E90:J90)</f>
        <v>1470</v>
      </c>
      <c r="L90" s="115"/>
      <c r="M90" s="116"/>
      <c r="N90" s="153"/>
      <c r="O90" s="148">
        <f t="shared" ref="O90:O95" si="36">SUM(L90:N90)</f>
        <v>0</v>
      </c>
      <c r="P90" s="113"/>
    </row>
    <row r="91" spans="1:16" x14ac:dyDescent="0.25">
      <c r="A91" s="4"/>
      <c r="B91" s="10" t="s">
        <v>17</v>
      </c>
      <c r="C91" s="12"/>
      <c r="D91" s="31"/>
      <c r="E91" s="188"/>
      <c r="F91" s="108"/>
      <c r="G91" s="108"/>
      <c r="H91" s="108"/>
      <c r="I91" s="207"/>
      <c r="J91" s="207"/>
      <c r="K91" s="128">
        <f t="shared" si="35"/>
        <v>0</v>
      </c>
      <c r="L91" s="115"/>
      <c r="M91" s="116"/>
      <c r="N91" s="153"/>
      <c r="O91" s="148">
        <f t="shared" si="36"/>
        <v>0</v>
      </c>
      <c r="P91" s="113"/>
    </row>
    <row r="92" spans="1:16" x14ac:dyDescent="0.25">
      <c r="A92" s="4"/>
      <c r="B92" s="10" t="s">
        <v>18</v>
      </c>
      <c r="C92" s="12"/>
      <c r="D92" s="31"/>
      <c r="E92" s="188"/>
      <c r="F92" s="108"/>
      <c r="G92" s="108">
        <v>120</v>
      </c>
      <c r="H92" s="108"/>
      <c r="I92" s="207"/>
      <c r="J92" s="207"/>
      <c r="K92" s="128">
        <f t="shared" si="35"/>
        <v>120</v>
      </c>
      <c r="L92" s="115"/>
      <c r="M92" s="116"/>
      <c r="N92" s="153"/>
      <c r="O92" s="148">
        <f t="shared" si="36"/>
        <v>0</v>
      </c>
      <c r="P92" s="113"/>
    </row>
    <row r="93" spans="1:16" x14ac:dyDescent="0.25">
      <c r="A93" s="4"/>
      <c r="B93" s="10" t="s">
        <v>19</v>
      </c>
      <c r="C93" s="12"/>
      <c r="D93" s="31"/>
      <c r="E93" s="188"/>
      <c r="F93" s="108"/>
      <c r="G93" s="108"/>
      <c r="H93" s="108"/>
      <c r="I93" s="207"/>
      <c r="J93" s="207"/>
      <c r="K93" s="128">
        <f t="shared" si="35"/>
        <v>0</v>
      </c>
      <c r="L93" s="115"/>
      <c r="M93" s="116"/>
      <c r="N93" s="153"/>
      <c r="O93" s="148">
        <f t="shared" si="36"/>
        <v>0</v>
      </c>
      <c r="P93" s="113"/>
    </row>
    <row r="94" spans="1:16" ht="15.75" thickBot="1" x14ac:dyDescent="0.3">
      <c r="A94" s="4"/>
      <c r="B94" s="11" t="s">
        <v>20</v>
      </c>
      <c r="C94" s="12"/>
      <c r="D94" s="31"/>
      <c r="E94" s="188"/>
      <c r="F94" s="108"/>
      <c r="G94" s="108">
        <v>2000</v>
      </c>
      <c r="H94" s="108"/>
      <c r="I94" s="207"/>
      <c r="J94" s="207"/>
      <c r="K94" s="134">
        <f t="shared" si="35"/>
        <v>2000</v>
      </c>
      <c r="L94" s="115"/>
      <c r="M94" s="116"/>
      <c r="N94" s="153"/>
      <c r="O94" s="149">
        <f t="shared" si="36"/>
        <v>0</v>
      </c>
      <c r="P94" s="113"/>
    </row>
    <row r="95" spans="1:16" ht="15.75" thickBot="1" x14ac:dyDescent="0.3">
      <c r="A95" s="4"/>
      <c r="B95" s="9" t="s">
        <v>10</v>
      </c>
      <c r="C95" s="12"/>
      <c r="D95" s="24"/>
      <c r="E95" s="194"/>
      <c r="F95" s="119">
        <f>SUM(F90:F94)</f>
        <v>810</v>
      </c>
      <c r="G95" s="119">
        <f t="shared" ref="G95:L95" si="37">SUM(G90:G94)</f>
        <v>2120</v>
      </c>
      <c r="H95" s="119">
        <f t="shared" si="37"/>
        <v>660</v>
      </c>
      <c r="I95" s="208">
        <f t="shared" ref="I95" si="38">SUM(I90:I94)</f>
        <v>0</v>
      </c>
      <c r="J95" s="208">
        <f t="shared" si="37"/>
        <v>0</v>
      </c>
      <c r="K95" s="158">
        <f t="shared" si="35"/>
        <v>3590</v>
      </c>
      <c r="L95" s="154">
        <f t="shared" si="37"/>
        <v>0</v>
      </c>
      <c r="M95" s="155">
        <f>SUM(M90:M94)</f>
        <v>0</v>
      </c>
      <c r="N95" s="156">
        <f>SUM(N90:N94)</f>
        <v>0</v>
      </c>
      <c r="O95" s="147">
        <f t="shared" si="36"/>
        <v>0</v>
      </c>
      <c r="P95" s="125">
        <f t="shared" ref="P95" si="39">SUM(P90:P94)</f>
        <v>0</v>
      </c>
    </row>
    <row r="96" spans="1:16" x14ac:dyDescent="0.25">
      <c r="A96" s="4"/>
      <c r="B96" s="14" t="s">
        <v>23</v>
      </c>
      <c r="C96" s="14"/>
      <c r="D96" s="23" t="s">
        <v>46</v>
      </c>
      <c r="E96" s="93"/>
      <c r="F96" s="139"/>
      <c r="G96" s="139"/>
      <c r="H96" s="139"/>
      <c r="I96" s="220"/>
      <c r="J96" s="220"/>
      <c r="K96" s="143"/>
      <c r="L96" s="95"/>
      <c r="M96" s="96"/>
      <c r="N96" s="97"/>
      <c r="O96" s="126"/>
      <c r="P96" s="107"/>
    </row>
    <row r="97" spans="1:16" x14ac:dyDescent="0.25">
      <c r="A97" s="4"/>
      <c r="B97" s="10" t="s">
        <v>28</v>
      </c>
      <c r="C97" s="12"/>
      <c r="D97" s="29"/>
      <c r="E97" s="188"/>
      <c r="F97" s="108"/>
      <c r="G97" s="108"/>
      <c r="H97" s="108"/>
      <c r="I97" s="207"/>
      <c r="J97" s="207"/>
      <c r="K97" s="128">
        <f t="shared" ref="K97:K101" si="40">SUM(E97:J97)</f>
        <v>0</v>
      </c>
      <c r="L97" s="115"/>
      <c r="M97" s="116"/>
      <c r="N97" s="153"/>
      <c r="O97" s="148">
        <f t="shared" ref="O97:O102" si="41">SUM(L97:N97)</f>
        <v>0</v>
      </c>
      <c r="P97" s="113"/>
    </row>
    <row r="98" spans="1:16" x14ac:dyDescent="0.25">
      <c r="A98" s="4"/>
      <c r="B98" s="10" t="s">
        <v>17</v>
      </c>
      <c r="C98" s="12"/>
      <c r="D98" s="31"/>
      <c r="E98" s="188"/>
      <c r="F98" s="108"/>
      <c r="G98" s="108"/>
      <c r="H98" s="108"/>
      <c r="I98" s="207"/>
      <c r="J98" s="207"/>
      <c r="K98" s="128">
        <f t="shared" si="40"/>
        <v>0</v>
      </c>
      <c r="L98" s="115"/>
      <c r="M98" s="116"/>
      <c r="N98" s="153"/>
      <c r="O98" s="148">
        <f t="shared" si="41"/>
        <v>0</v>
      </c>
      <c r="P98" s="113"/>
    </row>
    <row r="99" spans="1:16" x14ac:dyDescent="0.25">
      <c r="A99" s="4"/>
      <c r="B99" s="10" t="s">
        <v>18</v>
      </c>
      <c r="C99" s="12"/>
      <c r="D99" s="31"/>
      <c r="E99" s="188"/>
      <c r="F99" s="108"/>
      <c r="G99" s="108"/>
      <c r="H99" s="108"/>
      <c r="I99" s="207"/>
      <c r="J99" s="207"/>
      <c r="K99" s="128">
        <f t="shared" si="40"/>
        <v>0</v>
      </c>
      <c r="L99" s="115"/>
      <c r="M99" s="116"/>
      <c r="N99" s="153"/>
      <c r="O99" s="148">
        <f t="shared" si="41"/>
        <v>0</v>
      </c>
      <c r="P99" s="113"/>
    </row>
    <row r="100" spans="1:16" x14ac:dyDescent="0.25">
      <c r="A100" s="4"/>
      <c r="B100" s="10" t="s">
        <v>19</v>
      </c>
      <c r="C100" s="12"/>
      <c r="D100" s="31"/>
      <c r="E100" s="188"/>
      <c r="F100" s="108"/>
      <c r="G100" s="108"/>
      <c r="H100" s="108"/>
      <c r="I100" s="207"/>
      <c r="J100" s="207"/>
      <c r="K100" s="128">
        <f t="shared" si="40"/>
        <v>0</v>
      </c>
      <c r="L100" s="115"/>
      <c r="M100" s="116"/>
      <c r="N100" s="153"/>
      <c r="O100" s="148">
        <f t="shared" si="41"/>
        <v>0</v>
      </c>
      <c r="P100" s="113"/>
    </row>
    <row r="101" spans="1:16" ht="15.75" thickBot="1" x14ac:dyDescent="0.3">
      <c r="A101" s="4"/>
      <c r="B101" s="11" t="s">
        <v>20</v>
      </c>
      <c r="C101" s="12"/>
      <c r="D101" s="31"/>
      <c r="E101" s="188"/>
      <c r="F101" s="108"/>
      <c r="G101" s="108"/>
      <c r="H101" s="108"/>
      <c r="I101" s="207"/>
      <c r="J101" s="207"/>
      <c r="K101" s="159">
        <f t="shared" si="40"/>
        <v>0</v>
      </c>
      <c r="L101" s="115"/>
      <c r="M101" s="116"/>
      <c r="N101" s="153"/>
      <c r="O101" s="149">
        <f t="shared" si="41"/>
        <v>0</v>
      </c>
      <c r="P101" s="113"/>
    </row>
    <row r="102" spans="1:16" ht="15.75" thickBot="1" x14ac:dyDescent="0.3">
      <c r="A102" s="4"/>
      <c r="B102" s="9" t="s">
        <v>10</v>
      </c>
      <c r="C102" s="12"/>
      <c r="D102" s="24"/>
      <c r="E102" s="194"/>
      <c r="F102" s="119">
        <f>SUM(F97:F101)</f>
        <v>0</v>
      </c>
      <c r="G102" s="119">
        <f>SUM(G97:G101)</f>
        <v>0</v>
      </c>
      <c r="H102" s="119">
        <f>SUM(H97:H101)</f>
        <v>0</v>
      </c>
      <c r="I102" s="208">
        <f>SUM(I97:I101)</f>
        <v>0</v>
      </c>
      <c r="J102" s="208">
        <f>SUM(J97:J101)</f>
        <v>0</v>
      </c>
      <c r="K102" s="158">
        <f>SUM(E102:J102)</f>
        <v>0</v>
      </c>
      <c r="L102" s="154">
        <f>SUM(L97:L101)</f>
        <v>0</v>
      </c>
      <c r="M102" s="155">
        <f>SUM(M97:M101)</f>
        <v>0</v>
      </c>
      <c r="N102" s="156">
        <f>SUM(N97:N101)</f>
        <v>0</v>
      </c>
      <c r="O102" s="147">
        <f t="shared" si="41"/>
        <v>0</v>
      </c>
      <c r="P102" s="125">
        <f>SUM(P97:P101)</f>
        <v>0</v>
      </c>
    </row>
    <row r="103" spans="1:16" x14ac:dyDescent="0.25">
      <c r="A103" s="4"/>
      <c r="B103" s="14" t="s">
        <v>23</v>
      </c>
      <c r="C103" s="14"/>
      <c r="D103" s="23" t="s">
        <v>46</v>
      </c>
      <c r="E103" s="93"/>
      <c r="F103" s="139"/>
      <c r="G103" s="139"/>
      <c r="H103" s="139"/>
      <c r="I103" s="220"/>
      <c r="J103" s="220"/>
      <c r="K103" s="143"/>
      <c r="L103" s="95"/>
      <c r="M103" s="96"/>
      <c r="N103" s="97"/>
      <c r="O103" s="126"/>
      <c r="P103" s="107"/>
    </row>
    <row r="104" spans="1:16" x14ac:dyDescent="0.25">
      <c r="A104" s="4"/>
      <c r="B104" s="10" t="s">
        <v>28</v>
      </c>
      <c r="C104" s="12"/>
      <c r="D104" s="29"/>
      <c r="E104" s="188"/>
      <c r="F104" s="108"/>
      <c r="G104" s="108"/>
      <c r="H104" s="108"/>
      <c r="I104" s="207"/>
      <c r="J104" s="207"/>
      <c r="K104" s="128">
        <f t="shared" ref="K104:K109" si="42">SUM(E104:J104)</f>
        <v>0</v>
      </c>
      <c r="L104" s="115"/>
      <c r="M104" s="116"/>
      <c r="N104" s="153"/>
      <c r="O104" s="148">
        <f t="shared" ref="O104:O109" si="43">SUM(L104:N104)</f>
        <v>0</v>
      </c>
      <c r="P104" s="113"/>
    </row>
    <row r="105" spans="1:16" x14ac:dyDescent="0.25">
      <c r="A105" s="4"/>
      <c r="B105" s="10" t="s">
        <v>17</v>
      </c>
      <c r="C105" s="12"/>
      <c r="D105" s="31"/>
      <c r="E105" s="188"/>
      <c r="F105" s="108"/>
      <c r="G105" s="108"/>
      <c r="H105" s="108"/>
      <c r="I105" s="207"/>
      <c r="J105" s="207"/>
      <c r="K105" s="128">
        <f t="shared" si="42"/>
        <v>0</v>
      </c>
      <c r="L105" s="115"/>
      <c r="M105" s="116"/>
      <c r="N105" s="153"/>
      <c r="O105" s="148">
        <f t="shared" si="43"/>
        <v>0</v>
      </c>
      <c r="P105" s="113"/>
    </row>
    <row r="106" spans="1:16" x14ac:dyDescent="0.25">
      <c r="A106" s="4"/>
      <c r="B106" s="10" t="s">
        <v>18</v>
      </c>
      <c r="C106" s="12"/>
      <c r="D106" s="31"/>
      <c r="E106" s="188"/>
      <c r="F106" s="108"/>
      <c r="G106" s="108"/>
      <c r="H106" s="108"/>
      <c r="I106" s="207"/>
      <c r="J106" s="207"/>
      <c r="K106" s="128">
        <f t="shared" si="42"/>
        <v>0</v>
      </c>
      <c r="L106" s="115"/>
      <c r="M106" s="116"/>
      <c r="N106" s="153"/>
      <c r="O106" s="148">
        <f t="shared" si="43"/>
        <v>0</v>
      </c>
      <c r="P106" s="113"/>
    </row>
    <row r="107" spans="1:16" x14ac:dyDescent="0.25">
      <c r="A107" s="4"/>
      <c r="B107" s="10" t="s">
        <v>19</v>
      </c>
      <c r="C107" s="12"/>
      <c r="D107" s="31"/>
      <c r="E107" s="188"/>
      <c r="F107" s="108"/>
      <c r="G107" s="108"/>
      <c r="H107" s="108"/>
      <c r="I107" s="207"/>
      <c r="J107" s="207"/>
      <c r="K107" s="128">
        <f t="shared" si="42"/>
        <v>0</v>
      </c>
      <c r="L107" s="115"/>
      <c r="M107" s="116"/>
      <c r="N107" s="153"/>
      <c r="O107" s="148">
        <f t="shared" si="43"/>
        <v>0</v>
      </c>
      <c r="P107" s="113"/>
    </row>
    <row r="108" spans="1:16" ht="15.75" thickBot="1" x14ac:dyDescent="0.3">
      <c r="A108" s="4"/>
      <c r="B108" s="11" t="s">
        <v>20</v>
      </c>
      <c r="C108" s="12"/>
      <c r="D108" s="31"/>
      <c r="E108" s="188"/>
      <c r="F108" s="108"/>
      <c r="G108" s="108"/>
      <c r="H108" s="108"/>
      <c r="I108" s="207"/>
      <c r="J108" s="207"/>
      <c r="K108" s="159">
        <f t="shared" si="42"/>
        <v>0</v>
      </c>
      <c r="L108" s="115"/>
      <c r="M108" s="116"/>
      <c r="N108" s="153"/>
      <c r="O108" s="149">
        <f t="shared" si="43"/>
        <v>0</v>
      </c>
      <c r="P108" s="113"/>
    </row>
    <row r="109" spans="1:16" ht="15.75" thickBot="1" x14ac:dyDescent="0.3">
      <c r="A109" s="4"/>
      <c r="B109" s="9" t="s">
        <v>10</v>
      </c>
      <c r="C109" s="12"/>
      <c r="D109" s="24"/>
      <c r="E109" s="194"/>
      <c r="F109" s="119">
        <f>SUM(F104:F108)</f>
        <v>0</v>
      </c>
      <c r="G109" s="119">
        <f>SUM(G104:G108)</f>
        <v>0</v>
      </c>
      <c r="H109" s="119">
        <f>SUM(H104:H108)</f>
        <v>0</v>
      </c>
      <c r="I109" s="208">
        <f>SUM(I104:I108)</f>
        <v>0</v>
      </c>
      <c r="J109" s="208">
        <f>SUM(J104:J108)</f>
        <v>0</v>
      </c>
      <c r="K109" s="158">
        <f t="shared" si="42"/>
        <v>0</v>
      </c>
      <c r="L109" s="154">
        <f>SUM(L104:L108)</f>
        <v>0</v>
      </c>
      <c r="M109" s="155">
        <f>SUM(M104:M108)</f>
        <v>0</v>
      </c>
      <c r="N109" s="156">
        <f>SUM(N104:N108)</f>
        <v>0</v>
      </c>
      <c r="O109" s="147">
        <f t="shared" si="43"/>
        <v>0</v>
      </c>
      <c r="P109" s="125">
        <f>SUM(P104:P108)</f>
        <v>0</v>
      </c>
    </row>
    <row r="110" spans="1:16" ht="63.75" thickBot="1" x14ac:dyDescent="0.3">
      <c r="A110" s="4"/>
      <c r="B110" s="27"/>
      <c r="C110" s="239" t="s">
        <v>53</v>
      </c>
      <c r="D110" s="240"/>
      <c r="E110" s="179" t="s">
        <v>77</v>
      </c>
      <c r="F110" s="179" t="s">
        <v>78</v>
      </c>
      <c r="G110" s="180" t="s">
        <v>82</v>
      </c>
      <c r="H110" s="180" t="s">
        <v>81</v>
      </c>
      <c r="I110" s="221" t="s">
        <v>85</v>
      </c>
      <c r="J110" s="221" t="s">
        <v>83</v>
      </c>
      <c r="K110" s="181" t="s">
        <v>51</v>
      </c>
      <c r="L110" s="182" t="s">
        <v>48</v>
      </c>
      <c r="M110" s="183" t="s">
        <v>49</v>
      </c>
      <c r="N110" s="184" t="s">
        <v>50</v>
      </c>
      <c r="O110" s="185" t="s">
        <v>51</v>
      </c>
      <c r="P110" s="160" t="s">
        <v>56</v>
      </c>
    </row>
    <row r="111" spans="1:16" x14ac:dyDescent="0.25">
      <c r="A111" s="32"/>
      <c r="B111" s="2"/>
      <c r="C111" s="239" t="s">
        <v>15</v>
      </c>
      <c r="D111" s="240"/>
      <c r="E111" s="59">
        <f>SUM(E8)</f>
        <v>3420</v>
      </c>
      <c r="F111" s="191"/>
      <c r="G111" s="59">
        <f>SUM(G8)</f>
        <v>1040</v>
      </c>
      <c r="H111" s="59">
        <f>SUM(H8)</f>
        <v>2400</v>
      </c>
      <c r="I111" s="222">
        <f>SUM(I8)</f>
        <v>2046</v>
      </c>
      <c r="J111" s="222">
        <f>SUM(J8)</f>
        <v>0</v>
      </c>
      <c r="K111" s="161">
        <f>SUM(E111:J111)</f>
        <v>8906</v>
      </c>
      <c r="L111" s="45">
        <f>SUM(L8)</f>
        <v>0</v>
      </c>
      <c r="M111" s="46">
        <f>SUM(M8)</f>
        <v>0</v>
      </c>
      <c r="N111" s="47">
        <f>SUM(N8)</f>
        <v>0</v>
      </c>
      <c r="O111" s="129">
        <f>SUM(L111:N111)</f>
        <v>0</v>
      </c>
      <c r="P111" s="162">
        <f>SUM(P8)</f>
        <v>0</v>
      </c>
    </row>
    <row r="112" spans="1:16" x14ac:dyDescent="0.25">
      <c r="A112" s="4"/>
      <c r="B112" s="2"/>
      <c r="C112" s="239" t="s">
        <v>11</v>
      </c>
      <c r="D112" s="240"/>
      <c r="E112" s="157"/>
      <c r="F112" s="61">
        <f>SUM(F12,F16)</f>
        <v>24800</v>
      </c>
      <c r="G112" s="61">
        <f>SUM(G12,G16)</f>
        <v>4960</v>
      </c>
      <c r="H112" s="61">
        <f>SUM(H12,H16)</f>
        <v>19840</v>
      </c>
      <c r="I112" s="223">
        <f>SUM(I12,I16)</f>
        <v>0</v>
      </c>
      <c r="J112" s="223">
        <f>SUM(J12,J16)</f>
        <v>0</v>
      </c>
      <c r="K112" s="163">
        <f>SUM(E112:J112)</f>
        <v>49600</v>
      </c>
      <c r="L112" s="45">
        <f>SUM(L12,L16)</f>
        <v>0</v>
      </c>
      <c r="M112" s="46">
        <f>SUM(M12,M16)</f>
        <v>0</v>
      </c>
      <c r="N112" s="47">
        <f>SUM(N12,N16)</f>
        <v>0</v>
      </c>
      <c r="O112" s="131">
        <f t="shared" ref="O112:O115" si="44">SUM(L112:N112)</f>
        <v>0</v>
      </c>
      <c r="P112" s="164">
        <f>SUM(P12,P16)</f>
        <v>0</v>
      </c>
    </row>
    <row r="113" spans="1:16" x14ac:dyDescent="0.25">
      <c r="A113" s="4"/>
      <c r="B113" s="2"/>
      <c r="C113" s="239" t="s">
        <v>24</v>
      </c>
      <c r="D113" s="240"/>
      <c r="E113" s="157"/>
      <c r="F113" s="61">
        <f>SUM(F25)</f>
        <v>930</v>
      </c>
      <c r="G113" s="61">
        <f>SUM(G25)</f>
        <v>530</v>
      </c>
      <c r="H113" s="61">
        <f>SUM(H25)</f>
        <v>1200</v>
      </c>
      <c r="I113" s="223">
        <f>SUM(I25)</f>
        <v>800</v>
      </c>
      <c r="J113" s="223">
        <f>SUM(J25)</f>
        <v>0</v>
      </c>
      <c r="K113" s="163">
        <f>SUM(E113:J113)</f>
        <v>3460</v>
      </c>
      <c r="L113" s="45">
        <f>SUM(L25)</f>
        <v>0</v>
      </c>
      <c r="M113" s="46">
        <f>SUM(M25)</f>
        <v>0</v>
      </c>
      <c r="N113" s="47">
        <f>SUM(N25)</f>
        <v>0</v>
      </c>
      <c r="O113" s="131">
        <f t="shared" si="44"/>
        <v>0</v>
      </c>
      <c r="P113" s="164">
        <f>SUM(P25)</f>
        <v>0</v>
      </c>
    </row>
    <row r="114" spans="1:16" x14ac:dyDescent="0.25">
      <c r="A114" s="4"/>
      <c r="B114" s="2"/>
      <c r="C114" s="239" t="s">
        <v>12</v>
      </c>
      <c r="D114" s="240"/>
      <c r="E114" s="192"/>
      <c r="F114" s="63">
        <f>SUM(F32,F40,F48,F56,F64,F72,F81,)</f>
        <v>11460</v>
      </c>
      <c r="G114" s="63">
        <f>SUM(G32,G40,G48,G56,G64,G72,G81,)</f>
        <v>250</v>
      </c>
      <c r="H114" s="63">
        <f>SUM(H32,H40,H48,H56,H64,H72,H81,)</f>
        <v>700</v>
      </c>
      <c r="I114" s="224">
        <f>SUM(I32,I40,I48,I56,I64,I72,I81,)</f>
        <v>21534</v>
      </c>
      <c r="J114" s="224">
        <f>SUM(J32,J40,J48,J56,J64,J72,J81,)</f>
        <v>1200</v>
      </c>
      <c r="K114" s="163">
        <f>SUM(E114:J114)</f>
        <v>35144</v>
      </c>
      <c r="L114" s="63">
        <f>SUM(L32,L40,L48,L56,L64,L72,L81,)</f>
        <v>0</v>
      </c>
      <c r="M114" s="63">
        <f>SUM(M32,M40,M48,M56,M64,M72,M81,)</f>
        <v>0</v>
      </c>
      <c r="N114" s="63">
        <f>SUM(N32,N40,N48,N56,N64,N72,N81,)</f>
        <v>0</v>
      </c>
      <c r="O114" s="131">
        <f>SUM(L114:N114)</f>
        <v>0</v>
      </c>
      <c r="P114" s="63">
        <f>SUM(P32,P40,P48,P56,P64,P72,P81,)</f>
        <v>0</v>
      </c>
    </row>
    <row r="115" spans="1:16" ht="15.75" thickBot="1" x14ac:dyDescent="0.3">
      <c r="A115" s="4"/>
      <c r="B115" s="2"/>
      <c r="C115" s="239" t="s">
        <v>25</v>
      </c>
      <c r="D115" s="240"/>
      <c r="E115" s="193"/>
      <c r="F115" s="64">
        <f>SUM(F109,F102,F95,F88)</f>
        <v>810</v>
      </c>
      <c r="G115" s="64">
        <f>SUM(G109,G102,G95,G88)</f>
        <v>6220</v>
      </c>
      <c r="H115" s="64">
        <f>SUM(H109,H102,H95,H88)</f>
        <v>5860</v>
      </c>
      <c r="I115" s="225">
        <f>SUM(I109,I102,I95,I88)</f>
        <v>0</v>
      </c>
      <c r="J115" s="225">
        <f>SUM(J109,J102,J95,J88)</f>
        <v>0</v>
      </c>
      <c r="K115" s="165">
        <f>SUM(E115:J115)</f>
        <v>12890</v>
      </c>
      <c r="L115" s="45">
        <f>SUM(L109,L102,L95,L88)</f>
        <v>0</v>
      </c>
      <c r="M115" s="46">
        <f>SUM(M109,M102,M95,M88)</f>
        <v>0</v>
      </c>
      <c r="N115" s="47">
        <f>SUM(N109,N102,N95,N88)</f>
        <v>0</v>
      </c>
      <c r="O115" s="166">
        <f t="shared" si="44"/>
        <v>0</v>
      </c>
      <c r="P115" s="167">
        <f>SUM(P109,P102,P95,P88)</f>
        <v>0</v>
      </c>
    </row>
    <row r="116" spans="1:16" ht="15.75" thickBot="1" x14ac:dyDescent="0.3">
      <c r="A116" s="4"/>
      <c r="B116" s="2"/>
      <c r="C116" s="241" t="s">
        <v>31</v>
      </c>
      <c r="D116" s="242"/>
      <c r="E116" s="66">
        <f t="shared" ref="E116:J116" si="45">SUM(E111:E115)</f>
        <v>3420</v>
      </c>
      <c r="F116" s="66">
        <f t="shared" si="45"/>
        <v>38000</v>
      </c>
      <c r="G116" s="66">
        <f t="shared" si="45"/>
        <v>13000</v>
      </c>
      <c r="H116" s="66">
        <f t="shared" si="45"/>
        <v>30000</v>
      </c>
      <c r="I116" s="226">
        <f t="shared" ref="I116" si="46">SUM(I111:I115)</f>
        <v>24380</v>
      </c>
      <c r="J116" s="226">
        <f t="shared" si="45"/>
        <v>1200</v>
      </c>
      <c r="K116" s="168">
        <f>SUM(K111:K115)</f>
        <v>110000</v>
      </c>
      <c r="L116" s="52">
        <f t="shared" ref="L116:O116" si="47">SUM(L111:L115)</f>
        <v>0</v>
      </c>
      <c r="M116" s="53">
        <f t="shared" si="47"/>
        <v>0</v>
      </c>
      <c r="N116" s="54">
        <f t="shared" si="47"/>
        <v>0</v>
      </c>
      <c r="O116" s="54">
        <f t="shared" si="47"/>
        <v>0</v>
      </c>
      <c r="P116" s="169">
        <f>SUM(P111:P115)</f>
        <v>0</v>
      </c>
    </row>
    <row r="117" spans="1:16" ht="50.25" customHeight="1" thickBot="1" x14ac:dyDescent="0.3">
      <c r="A117" s="4"/>
      <c r="B117" s="2"/>
      <c r="C117" s="231" t="s">
        <v>71</v>
      </c>
      <c r="D117" s="232"/>
      <c r="E117" s="170">
        <v>3420</v>
      </c>
      <c r="F117" s="170">
        <v>38000</v>
      </c>
      <c r="G117" s="170">
        <v>13000</v>
      </c>
      <c r="H117" s="170">
        <v>30000</v>
      </c>
      <c r="I117" s="227">
        <v>24380</v>
      </c>
      <c r="J117" s="227">
        <v>1200</v>
      </c>
      <c r="K117" s="87"/>
      <c r="L117" s="80"/>
      <c r="M117" s="80"/>
      <c r="N117" s="80"/>
      <c r="O117" s="87"/>
    </row>
    <row r="118" spans="1:16" ht="16.5" thickBot="1" x14ac:dyDescent="0.3">
      <c r="A118" s="4"/>
      <c r="B118" s="2"/>
      <c r="E118" s="88"/>
      <c r="F118" s="88"/>
      <c r="G118" s="88"/>
      <c r="H118" s="88"/>
      <c r="I118" s="228" t="s">
        <v>60</v>
      </c>
      <c r="J118" s="228" t="s">
        <v>60</v>
      </c>
      <c r="K118" s="171"/>
      <c r="L118" s="80"/>
      <c r="M118" s="80"/>
      <c r="N118" s="80"/>
      <c r="O118" s="87"/>
    </row>
    <row r="119" spans="1:16" ht="15.75" thickBot="1" x14ac:dyDescent="0.3">
      <c r="C119" t="s">
        <v>62</v>
      </c>
      <c r="I119" s="229"/>
      <c r="J119" s="229"/>
      <c r="K119" s="173">
        <f>SUM(E117:J117)</f>
        <v>110000</v>
      </c>
      <c r="L119" s="80"/>
      <c r="M119" s="80"/>
      <c r="N119" s="80"/>
      <c r="O119" s="87"/>
    </row>
    <row r="120" spans="1:16" x14ac:dyDescent="0.25">
      <c r="C120" t="s">
        <v>64</v>
      </c>
      <c r="E120" s="174"/>
      <c r="F120" s="174"/>
      <c r="G120" s="174"/>
      <c r="K120" s="87"/>
      <c r="L120" s="80"/>
      <c r="O120" s="87"/>
    </row>
    <row r="121" spans="1:16" ht="15.75" customHeight="1" x14ac:dyDescent="0.25">
      <c r="C121" t="s">
        <v>55</v>
      </c>
      <c r="O121" s="87"/>
    </row>
    <row r="122" spans="1:16" hidden="1" x14ac:dyDescent="0.25"/>
    <row r="123" spans="1:16" hidden="1" x14ac:dyDescent="0.25">
      <c r="C123" s="82" t="s">
        <v>69</v>
      </c>
      <c r="D123" s="1" t="s">
        <v>66</v>
      </c>
      <c r="E123" s="172">
        <f>SUM(E112:E115)</f>
        <v>0</v>
      </c>
      <c r="H123" s="172">
        <f t="shared" ref="H123:J123" si="48">SUM(H112:H115)</f>
        <v>27600</v>
      </c>
      <c r="I123" s="230">
        <f t="shared" ref="I123" si="49">SUM(I112:I115)</f>
        <v>22334</v>
      </c>
      <c r="J123" s="230">
        <f t="shared" si="48"/>
        <v>1200</v>
      </c>
    </row>
    <row r="124" spans="1:16" hidden="1" x14ac:dyDescent="0.25">
      <c r="D124" s="1" t="s">
        <v>67</v>
      </c>
      <c r="E124" s="172">
        <f>SUM(E111)</f>
        <v>3420</v>
      </c>
      <c r="H124" s="172">
        <f t="shared" ref="H124:J124" si="50">SUM(H111)</f>
        <v>2400</v>
      </c>
      <c r="I124" s="230">
        <f t="shared" ref="I124" si="51">SUM(I111)</f>
        <v>2046</v>
      </c>
      <c r="J124" s="230">
        <f t="shared" si="50"/>
        <v>0</v>
      </c>
      <c r="M124" s="80"/>
      <c r="N124" s="80"/>
    </row>
    <row r="125" spans="1:16" hidden="1" x14ac:dyDescent="0.25">
      <c r="M125" s="80"/>
      <c r="N125" s="80"/>
      <c r="O125" s="87"/>
    </row>
    <row r="126" spans="1:16" hidden="1" x14ac:dyDescent="0.25">
      <c r="M126" s="80"/>
      <c r="N126" s="80"/>
      <c r="O126" s="87"/>
    </row>
    <row r="127" spans="1:16" x14ac:dyDescent="0.25">
      <c r="M127" s="80"/>
      <c r="N127" s="80"/>
      <c r="O127" s="87"/>
    </row>
    <row r="128" spans="1:16" x14ac:dyDescent="0.25">
      <c r="M128" s="80"/>
      <c r="N128" s="80"/>
      <c r="O128" s="87"/>
    </row>
    <row r="129" spans="13:15" x14ac:dyDescent="0.25">
      <c r="M129" s="80"/>
      <c r="N129" s="80"/>
      <c r="O129" s="87"/>
    </row>
    <row r="130" spans="13:15" x14ac:dyDescent="0.25">
      <c r="O130" s="87"/>
    </row>
    <row r="131" spans="13:15" x14ac:dyDescent="0.25">
      <c r="O131" s="87"/>
    </row>
    <row r="132" spans="13:15" x14ac:dyDescent="0.25">
      <c r="O132" s="87"/>
    </row>
    <row r="133" spans="13:15" x14ac:dyDescent="0.25">
      <c r="O133" s="87"/>
    </row>
    <row r="134" spans="13:15" x14ac:dyDescent="0.25">
      <c r="O134" s="87"/>
    </row>
    <row r="135" spans="13:15" x14ac:dyDescent="0.25">
      <c r="O135" s="87"/>
    </row>
    <row r="136" spans="13:15" x14ac:dyDescent="0.25">
      <c r="O136" s="87"/>
    </row>
    <row r="137" spans="13:15" x14ac:dyDescent="0.25">
      <c r="O137" s="87"/>
    </row>
  </sheetData>
  <customSheetViews>
    <customSheetView guid="{4A42B2AB-AF58-4945-AF62-06FDC7CA40C9}" scale="65" showPageBreaks="1" fitToPage="1" hiddenRows="1">
      <pane xSplit="2" ySplit="6" topLeftCell="C71" activePane="bottomRight" state="frozen"/>
      <selection pane="bottomRight" activeCell="B97" sqref="B97"/>
      <pageMargins left="0.45" right="0.45" top="0.5" bottom="0.5" header="0.3" footer="0.3"/>
      <pageSetup paperSize="5" scale="49" fitToHeight="4" orientation="landscape" r:id="rId1"/>
      <headerFooter>
        <oddFooter>&amp;L&amp;F&amp;R&amp;P of &amp;N</oddFooter>
      </headerFooter>
    </customSheetView>
    <customSheetView guid="{C0C3D60E-D04F-4FE7-9AD0-79FF4E502F03}" scale="70" fitToPage="1" hiddenRows="1">
      <pane xSplit="2" ySplit="6" topLeftCell="C72" activePane="bottomRight" state="frozen"/>
      <selection pane="bottomRight" activeCell="H6" sqref="H6"/>
      <pageMargins left="0.45" right="0.45" top="0.5" bottom="0.5" header="0.3" footer="0.3"/>
      <pageSetup paperSize="5" scale="53" fitToHeight="4" orientation="landscape" r:id="rId2"/>
      <headerFooter>
        <oddFooter>&amp;L&amp;F&amp;R&amp;P of &amp;N</oddFooter>
      </headerFooter>
    </customSheetView>
    <customSheetView guid="{475902F5-A336-498C-8043-E6009A676451}" scale="60" showPageBreaks="1" fitToPage="1" hiddenRows="1">
      <pane xSplit="2" ySplit="6" topLeftCell="C20" activePane="bottomRight" state="frozen"/>
      <selection pane="bottomRight" activeCell="E117" sqref="E117"/>
      <pageMargins left="0.45" right="0.45" top="0.5" bottom="0.5" header="0.3" footer="0.3"/>
      <pageSetup paperSize="5" scale="53" fitToHeight="4" orientation="landscape" r:id="rId3"/>
      <headerFooter>
        <oddFooter>&amp;L&amp;F&amp;R&amp;P of &amp;N</oddFooter>
      </headerFooter>
    </customSheetView>
    <customSheetView guid="{7BF999F7-7FEC-401E-988B-0B809B1E1468}" scale="90" showPageBreaks="1" fitToPage="1" hiddenColumns="1">
      <pane xSplit="2" ySplit="6" topLeftCell="C77" activePane="bottomRight" state="frozen"/>
      <selection pane="bottomRight" activeCell="D77" sqref="D77"/>
      <pageMargins left="0.45" right="0.45" top="0.5" bottom="0.5" header="0.3" footer="0.3"/>
      <pageSetup paperSize="5" scale="60" fitToHeight="4" orientation="landscape" r:id="rId4"/>
      <headerFooter>
        <oddFooter>&amp;L&amp;F&amp;R&amp;P of &amp;N</oddFooter>
      </headerFooter>
    </customSheetView>
    <customSheetView guid="{84EDFFBB-D193-464C-881B-E581A860467D}" scale="60" showPageBreaks="1" fitToPage="1" hiddenRows="1" hiddenColumns="1">
      <pane xSplit="2" ySplit="6" topLeftCell="C7" activePane="bottomRight" state="frozen"/>
      <selection pane="bottomRight" activeCell="F65" sqref="F65"/>
      <pageMargins left="0.45" right="0.45" top="0.5" bottom="0.5" header="0.3" footer="0.3"/>
      <pageSetup paperSize="5" scale="60" fitToHeight="4" orientation="landscape" r:id="rId5"/>
      <headerFooter>
        <oddFooter>&amp;L&amp;F&amp;R&amp;P of &amp;N</oddFooter>
      </headerFooter>
    </customSheetView>
    <customSheetView guid="{B0135F22-D825-4248-954A-8EA85894EA35}" scale="90" fitToPage="1">
      <pane xSplit="2" ySplit="6" topLeftCell="C7" activePane="bottomRight" state="frozen"/>
      <selection pane="bottomRight" activeCell="N6" sqref="N6"/>
      <pageMargins left="0.45" right="0.45" top="0.5" bottom="0.5" header="0.3" footer="0.3"/>
      <pageSetup paperSize="5" scale="37" fitToHeight="4" orientation="landscape" r:id="rId6"/>
      <headerFooter>
        <oddFooter>&amp;L&amp;F&amp;R&amp;P of &amp;N</oddFooter>
      </headerFooter>
    </customSheetView>
    <customSheetView guid="{499BF353-29AD-46C6-86E9-8AA160A301A1}" scale="60" showPageBreaks="1" fitToPage="1" hiddenRows="1">
      <pane xSplit="2" ySplit="6" topLeftCell="C7" activePane="bottomRight" state="frozen"/>
      <selection pane="bottomRight" activeCell="D127" sqref="D127"/>
      <pageMargins left="0.45" right="0.45" top="0.5" bottom="0.5" header="0.3" footer="0.3"/>
      <pageSetup paperSize="5" scale="60" fitToHeight="4" orientation="landscape" r:id="rId7"/>
      <headerFooter>
        <oddFooter>&amp;L&amp;F&amp;R&amp;P of &amp;N</oddFooter>
      </headerFooter>
    </customSheetView>
    <customSheetView guid="{38165F50-4123-490B-B7AC-16722EAF03C2}" scale="70" showPageBreaks="1" fitToPage="1" hiddenRows="1">
      <pane xSplit="2" ySplit="6" topLeftCell="C76" activePane="bottomRight" state="frozen"/>
      <selection pane="bottomRight" activeCell="N79" sqref="N79"/>
      <pageMargins left="0.45" right="0.45" top="0.5" bottom="0.5" header="0.3" footer="0.3"/>
      <pageSetup paperSize="5" scale="50" fitToHeight="4" orientation="landscape" r:id="rId8"/>
      <headerFooter>
        <oddFooter>&amp;L&amp;F&amp;R&amp;P of &amp;N</oddFooter>
      </headerFooter>
    </customSheetView>
    <customSheetView guid="{213C71C2-D28B-4F5D-9D03-9BC35DCF1EC9}" scale="70" showPageBreaks="1" fitToPage="1" hiddenRows="1">
      <pane xSplit="2" ySplit="6" topLeftCell="C34" activePane="bottomRight" state="frozen"/>
      <selection pane="bottomRight" activeCell="C50" sqref="C50"/>
      <pageMargins left="0.45" right="0.45" top="0.5" bottom="0.5" header="0.3" footer="0.3"/>
      <pageSetup paperSize="5" scale="50" fitToHeight="4" orientation="landscape" r:id="rId9"/>
      <headerFooter>
        <oddFooter>&amp;L&amp;F&amp;R&amp;P of &amp;N</oddFooter>
      </headerFooter>
    </customSheetView>
  </customSheetViews>
  <mergeCells count="18">
    <mergeCell ref="P1:P6"/>
    <mergeCell ref="C110:D110"/>
    <mergeCell ref="C112:D112"/>
    <mergeCell ref="C113:D113"/>
    <mergeCell ref="C114:D114"/>
    <mergeCell ref="A1:O1"/>
    <mergeCell ref="A2:O2"/>
    <mergeCell ref="L5:N5"/>
    <mergeCell ref="E5:J5"/>
    <mergeCell ref="C117:D117"/>
    <mergeCell ref="A17:B17"/>
    <mergeCell ref="A13:B13"/>
    <mergeCell ref="A7:B7"/>
    <mergeCell ref="A9:B9"/>
    <mergeCell ref="A26:B26"/>
    <mergeCell ref="C115:D115"/>
    <mergeCell ref="C116:D116"/>
    <mergeCell ref="C111:D111"/>
  </mergeCells>
  <conditionalFormatting sqref="K118">
    <cfRule type="cellIs" dxfId="6" priority="7" operator="greaterThan">
      <formula>$O$118</formula>
    </cfRule>
  </conditionalFormatting>
  <conditionalFormatting sqref="K8">
    <cfRule type="cellIs" dxfId="5" priority="6" operator="greaterThan">
      <formula>$C$8</formula>
    </cfRule>
  </conditionalFormatting>
  <conditionalFormatting sqref="K10">
    <cfRule type="cellIs" dxfId="4" priority="5" operator="greaterThan">
      <formula>$C$8</formula>
    </cfRule>
  </conditionalFormatting>
  <conditionalFormatting sqref="K11">
    <cfRule type="cellIs" dxfId="3" priority="4" operator="greaterThan">
      <formula>$C$8</formula>
    </cfRule>
  </conditionalFormatting>
  <conditionalFormatting sqref="K14">
    <cfRule type="cellIs" dxfId="2" priority="3" operator="greaterThan">
      <formula>$C$8</formula>
    </cfRule>
  </conditionalFormatting>
  <conditionalFormatting sqref="K15">
    <cfRule type="cellIs" dxfId="1" priority="2" operator="greaterThan">
      <formula>$C$8</formula>
    </cfRule>
  </conditionalFormatting>
  <conditionalFormatting sqref="K119">
    <cfRule type="cellIs" dxfId="0" priority="1" operator="lessThan">
      <formula>$K$116</formula>
    </cfRule>
  </conditionalFormatting>
  <dataValidations count="1">
    <dataValidation type="list" allowBlank="1" showInputMessage="1" showErrorMessage="1" errorTitle="CSAP Strategy" error="Please select the appropriate CSAP Strategy for this program/activity from drop down." promptTitle="CSAP Strategy" prompt="Please select the appropriate CSAP Strategy for this program/activity." sqref="D33 D49 D41 D83">
      <formula1>CSAPStrategy</formula1>
    </dataValidation>
  </dataValidations>
  <pageMargins left="0.45" right="0.45" top="0.5" bottom="0.5" header="0.3" footer="0.3"/>
  <pageSetup paperSize="5" scale="49" fitToHeight="4" orientation="landscape" r:id="rId10"/>
  <headerFooter>
    <oddFooter>&amp;L&amp;F&amp;R&amp;P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zoomScale="90" zoomScaleNormal="80" workbookViewId="0">
      <selection activeCell="D20" sqref="D20"/>
    </sheetView>
  </sheetViews>
  <sheetFormatPr defaultColWidth="18.7109375" defaultRowHeight="15" x14ac:dyDescent="0.25"/>
  <cols>
    <col min="2" max="2" width="4.7109375" customWidth="1"/>
    <col min="3" max="13" width="15.7109375" customWidth="1"/>
    <col min="14" max="14" width="23.140625" bestFit="1" customWidth="1"/>
  </cols>
  <sheetData>
    <row r="1" spans="1:14" s="68" customFormat="1" ht="104.25" thickBot="1" x14ac:dyDescent="0.35">
      <c r="A1" s="73" t="s">
        <v>53</v>
      </c>
      <c r="B1" s="74"/>
      <c r="C1" s="75" t="s">
        <v>91</v>
      </c>
      <c r="D1" s="75" t="s">
        <v>90</v>
      </c>
      <c r="E1" s="75" t="s">
        <v>72</v>
      </c>
      <c r="F1" s="75" t="s">
        <v>73</v>
      </c>
      <c r="G1" s="75" t="s">
        <v>87</v>
      </c>
      <c r="H1" s="75" t="s">
        <v>86</v>
      </c>
      <c r="I1" s="76" t="s">
        <v>51</v>
      </c>
      <c r="J1" s="77" t="s">
        <v>48</v>
      </c>
      <c r="K1" s="77" t="s">
        <v>49</v>
      </c>
      <c r="L1" s="77" t="s">
        <v>61</v>
      </c>
      <c r="M1" s="78" t="s">
        <v>51</v>
      </c>
      <c r="N1" s="79" t="s">
        <v>59</v>
      </c>
    </row>
    <row r="2" spans="1:14" x14ac:dyDescent="0.25">
      <c r="A2" s="71" t="s">
        <v>15</v>
      </c>
      <c r="B2" s="72"/>
      <c r="C2" s="59">
        <f>SUM('Budget Template'!E111)</f>
        <v>3420</v>
      </c>
      <c r="D2" s="191"/>
      <c r="E2" s="59">
        <f>SUM('Budget Template'!G111)</f>
        <v>1040</v>
      </c>
      <c r="F2" s="59">
        <f>SUM('Budget Template'!H111)</f>
        <v>2400</v>
      </c>
      <c r="G2" s="59">
        <f>SUM('Budget Template'!I111)</f>
        <v>2046</v>
      </c>
      <c r="H2" s="59">
        <f>SUM('Budget Template'!J111)</f>
        <v>0</v>
      </c>
      <c r="I2" s="60">
        <f>SUM('Budget Template'!K111)</f>
        <v>8906</v>
      </c>
      <c r="J2" s="45">
        <f>SUM('Budget Template'!L111)</f>
        <v>0</v>
      </c>
      <c r="K2" s="46">
        <f>SUM('Budget Template'!M111)</f>
        <v>0</v>
      </c>
      <c r="L2" s="47">
        <f>SUM('Budget Template'!N111)</f>
        <v>0</v>
      </c>
      <c r="M2" s="43">
        <f>SUM('Budget Template'!O111)</f>
        <v>0</v>
      </c>
      <c r="N2" s="55">
        <f>SUM('Budget Template'!P111)</f>
        <v>0</v>
      </c>
    </row>
    <row r="3" spans="1:14" x14ac:dyDescent="0.25">
      <c r="A3" s="71" t="s">
        <v>11</v>
      </c>
      <c r="B3" s="72"/>
      <c r="C3" s="157"/>
      <c r="D3" s="61">
        <f>SUM('Budget Template'!F112)</f>
        <v>24800</v>
      </c>
      <c r="E3" s="61">
        <f>SUM('Budget Template'!G112)</f>
        <v>4960</v>
      </c>
      <c r="F3" s="61">
        <f>SUM('Budget Template'!H112)</f>
        <v>19840</v>
      </c>
      <c r="G3" s="61">
        <f>SUM('Budget Template'!I112)</f>
        <v>0</v>
      </c>
      <c r="H3" s="61">
        <f>SUM('Budget Template'!J112)</f>
        <v>0</v>
      </c>
      <c r="I3" s="62">
        <f>SUM('Budget Template'!K112)</f>
        <v>49600</v>
      </c>
      <c r="J3" s="45">
        <f>SUM('Budget Template'!L112)</f>
        <v>0</v>
      </c>
      <c r="K3" s="46">
        <f>SUM('Budget Template'!M112)</f>
        <v>0</v>
      </c>
      <c r="L3" s="47">
        <f>SUM('Budget Template'!N112)</f>
        <v>0</v>
      </c>
      <c r="M3" s="44">
        <f>SUM('Budget Template'!O112)</f>
        <v>0</v>
      </c>
      <c r="N3" s="56">
        <f>SUM('Budget Template'!P112)</f>
        <v>0</v>
      </c>
    </row>
    <row r="4" spans="1:14" x14ac:dyDescent="0.25">
      <c r="A4" s="71" t="s">
        <v>24</v>
      </c>
      <c r="B4" s="72"/>
      <c r="C4" s="157"/>
      <c r="D4" s="61">
        <f>SUM('Budget Template'!F113)</f>
        <v>930</v>
      </c>
      <c r="E4" s="61">
        <f>SUM('Budget Template'!G113)</f>
        <v>530</v>
      </c>
      <c r="F4" s="61">
        <f>SUM('Budget Template'!H113)</f>
        <v>1200</v>
      </c>
      <c r="G4" s="61">
        <f>SUM('Budget Template'!I113)</f>
        <v>800</v>
      </c>
      <c r="H4" s="61">
        <f>SUM('Budget Template'!J113)</f>
        <v>0</v>
      </c>
      <c r="I4" s="62">
        <f>SUM('Budget Template'!K113)</f>
        <v>3460</v>
      </c>
      <c r="J4" s="45">
        <f>SUM('Budget Template'!L113)</f>
        <v>0</v>
      </c>
      <c r="K4" s="46">
        <f>SUM('Budget Template'!M113)</f>
        <v>0</v>
      </c>
      <c r="L4" s="47">
        <f>SUM('Budget Template'!N113)</f>
        <v>0</v>
      </c>
      <c r="M4" s="44">
        <f>SUM('Budget Template'!O113)</f>
        <v>0</v>
      </c>
      <c r="N4" s="56">
        <f>SUM('Budget Template'!P113)</f>
        <v>0</v>
      </c>
    </row>
    <row r="5" spans="1:14" x14ac:dyDescent="0.25">
      <c r="A5" s="71" t="s">
        <v>12</v>
      </c>
      <c r="B5" s="72"/>
      <c r="C5" s="192"/>
      <c r="D5" s="61">
        <f>SUM('Budget Template'!F114)</f>
        <v>11460</v>
      </c>
      <c r="E5" s="63">
        <f>SUM('Budget Template'!G114)</f>
        <v>250</v>
      </c>
      <c r="F5" s="63">
        <f>SUM('Budget Template'!H114)</f>
        <v>700</v>
      </c>
      <c r="G5" s="63">
        <f>SUM('Budget Template'!I114)</f>
        <v>21534</v>
      </c>
      <c r="H5" s="63">
        <f>SUM('Budget Template'!J114)</f>
        <v>1200</v>
      </c>
      <c r="I5" s="62">
        <f>SUM('Budget Template'!K114)</f>
        <v>35144</v>
      </c>
      <c r="J5" s="48">
        <f>SUM('Budget Template'!L114)</f>
        <v>0</v>
      </c>
      <c r="K5" s="49">
        <f>SUM('Budget Template'!M114)</f>
        <v>0</v>
      </c>
      <c r="L5" s="50">
        <f>SUM('Budget Template'!N114)</f>
        <v>0</v>
      </c>
      <c r="M5" s="44">
        <f>SUM('Budget Template'!O114)</f>
        <v>0</v>
      </c>
      <c r="N5" s="57">
        <f>SUM('Budget Template'!P114)</f>
        <v>0</v>
      </c>
    </row>
    <row r="6" spans="1:14" ht="15.75" thickBot="1" x14ac:dyDescent="0.3">
      <c r="A6" s="71" t="s">
        <v>25</v>
      </c>
      <c r="B6" s="72"/>
      <c r="C6" s="193"/>
      <c r="D6" s="64">
        <f>SUM('Budget Template'!F115)</f>
        <v>810</v>
      </c>
      <c r="E6" s="64">
        <f>SUM('Budget Template'!G115)</f>
        <v>6220</v>
      </c>
      <c r="F6" s="64">
        <f>SUM('Budget Template'!H115)</f>
        <v>5860</v>
      </c>
      <c r="G6" s="64">
        <f>SUM('Budget Template'!I115)</f>
        <v>0</v>
      </c>
      <c r="H6" s="64">
        <f>SUM('Budget Template'!J115)</f>
        <v>0</v>
      </c>
      <c r="I6" s="65">
        <f>SUM('Budget Template'!K115)</f>
        <v>12890</v>
      </c>
      <c r="J6" s="45">
        <f>SUM('Budget Template'!L115)</f>
        <v>0</v>
      </c>
      <c r="K6" s="46">
        <f>SUM('Budget Template'!M115)</f>
        <v>0</v>
      </c>
      <c r="L6" s="47">
        <f>SUM('Budget Template'!N115)</f>
        <v>0</v>
      </c>
      <c r="M6" s="51">
        <f>SUM('Budget Template'!O115)</f>
        <v>0</v>
      </c>
      <c r="N6" s="58">
        <f>SUM('Budget Template'!P115)</f>
        <v>0</v>
      </c>
    </row>
    <row r="7" spans="1:14" ht="15.75" thickBot="1" x14ac:dyDescent="0.3">
      <c r="A7" s="241" t="s">
        <v>31</v>
      </c>
      <c r="B7" s="242"/>
      <c r="C7" s="66">
        <f>SUM('Budget Template'!E116)</f>
        <v>3420</v>
      </c>
      <c r="D7" s="66">
        <f>SUM('Budget Template'!F116)</f>
        <v>38000</v>
      </c>
      <c r="E7" s="66">
        <f>SUM('Budget Template'!G116)</f>
        <v>13000</v>
      </c>
      <c r="F7" s="66">
        <f>SUM('Budget Template'!H116)</f>
        <v>30000</v>
      </c>
      <c r="G7" s="66">
        <f>SUM('Budget Template'!I116)</f>
        <v>24380</v>
      </c>
      <c r="H7" s="66">
        <f>SUM('Budget Template'!J116)</f>
        <v>1200</v>
      </c>
      <c r="I7" s="67">
        <f>SUM('Budget Template'!K116)</f>
        <v>110000</v>
      </c>
      <c r="J7" s="52">
        <f>SUM('Budget Template'!L116)</f>
        <v>0</v>
      </c>
      <c r="K7" s="53">
        <f>SUM('Budget Template'!M116)</f>
        <v>0</v>
      </c>
      <c r="L7" s="54">
        <f>SUM('Budget Template'!N116)</f>
        <v>0</v>
      </c>
      <c r="M7" s="69">
        <f>SUM('Budget Template'!O116)</f>
        <v>0</v>
      </c>
      <c r="N7" s="70">
        <f>SUM('Budget Template'!P116)</f>
        <v>0</v>
      </c>
    </row>
  </sheetData>
  <customSheetViews>
    <customSheetView guid="{4A42B2AB-AF58-4945-AF62-06FDC7CA40C9}" scale="90">
      <selection activeCell="D20" sqref="D20"/>
      <pageMargins left="0.7" right="0.7" top="0.75" bottom="0.75" header="0.3" footer="0.3"/>
      <pageSetup orientation="portrait" r:id="rId1"/>
    </customSheetView>
    <customSheetView guid="{C0C3D60E-D04F-4FE7-9AD0-79FF4E502F03}" scale="90">
      <selection activeCell="C3" sqref="C3"/>
      <pageMargins left="0.7" right="0.7" top="0.75" bottom="0.75" header="0.3" footer="0.3"/>
      <pageSetup orientation="portrait" r:id="rId2"/>
    </customSheetView>
    <customSheetView guid="{475902F5-A336-498C-8043-E6009A676451}" scale="90">
      <selection activeCell="E39" sqref="E39"/>
      <pageMargins left="0.7" right="0.7" top="0.75" bottom="0.75" header="0.3" footer="0.3"/>
      <pageSetup orientation="portrait" r:id="rId3"/>
    </customSheetView>
    <customSheetView guid="{7BF999F7-7FEC-401E-988B-0B809B1E1468}" scale="90">
      <selection activeCell="D32" sqref="D32"/>
      <pageMargins left="0.7" right="0.7" top="0.75" bottom="0.75" header="0.3" footer="0.3"/>
    </customSheetView>
    <customSheetView guid="{84EDFFBB-D193-464C-881B-E581A860467D}" scale="90" hiddenColumns="1">
      <selection activeCell="H17" sqref="H17"/>
      <pageMargins left="0.7" right="0.7" top="0.75" bottom="0.75" header="0.3" footer="0.3"/>
      <pageSetup orientation="portrait" r:id="rId4"/>
    </customSheetView>
    <customSheetView guid="{B0135F22-D825-4248-954A-8EA85894EA35}" scale="90">
      <selection activeCell="D32" sqref="D32"/>
      <pageMargins left="0.7" right="0.7" top="0.75" bottom="0.75" header="0.3" footer="0.3"/>
    </customSheetView>
    <customSheetView guid="{499BF353-29AD-46C6-86E9-8AA160A301A1}" scale="90">
      <selection activeCell="E39" sqref="E39"/>
      <pageMargins left="0.7" right="0.7" top="0.75" bottom="0.75" header="0.3" footer="0.3"/>
      <pageSetup orientation="portrait" r:id="rId5"/>
    </customSheetView>
    <customSheetView guid="{38165F50-4123-490B-B7AC-16722EAF03C2}" scale="90">
      <selection activeCell="E39" sqref="E39"/>
      <pageMargins left="0.7" right="0.7" top="0.75" bottom="0.75" header="0.3" footer="0.3"/>
      <pageSetup orientation="portrait" r:id="rId6"/>
    </customSheetView>
    <customSheetView guid="{213C71C2-D28B-4F5D-9D03-9BC35DCF1EC9}" scale="90">
      <selection activeCell="E39" sqref="E39"/>
      <pageMargins left="0.7" right="0.7" top="0.75" bottom="0.75" header="0.3" footer="0.3"/>
      <pageSetup orientation="portrait" r:id="rId7"/>
    </customSheetView>
  </customSheetViews>
  <mergeCells count="1">
    <mergeCell ref="A7:B7"/>
  </mergeCells>
  <pageMargins left="0.7" right="0.7" top="0.75" bottom="0.75" header="0.3" footer="0.3"/>
  <pageSetup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5" x14ac:dyDescent="0.25"/>
  <cols>
    <col min="1" max="1" width="24.7109375" customWidth="1"/>
  </cols>
  <sheetData>
    <row r="1" spans="1:1" ht="30" x14ac:dyDescent="0.25">
      <c r="A1" s="17" t="s">
        <v>43</v>
      </c>
    </row>
    <row r="2" spans="1:1" x14ac:dyDescent="0.25">
      <c r="A2" s="18" t="s">
        <v>44</v>
      </c>
    </row>
    <row r="3" spans="1:1" x14ac:dyDescent="0.25">
      <c r="A3" s="19" t="s">
        <v>40</v>
      </c>
    </row>
    <row r="4" spans="1:1" ht="30" x14ac:dyDescent="0.25">
      <c r="A4" s="20" t="s">
        <v>41</v>
      </c>
    </row>
    <row r="5" spans="1:1" ht="30" x14ac:dyDescent="0.25">
      <c r="A5" s="21" t="s">
        <v>42</v>
      </c>
    </row>
  </sheetData>
  <customSheetViews>
    <customSheetView guid="{4A42B2AB-AF58-4945-AF62-06FDC7CA40C9}" state="hidden">
      <pageMargins left="0.7" right="0.7" top="0.75" bottom="0.75" header="0.3" footer="0.3"/>
    </customSheetView>
    <customSheetView guid="{C0C3D60E-D04F-4FE7-9AD0-79FF4E502F03}">
      <selection activeCell="C32" sqref="C32"/>
      <pageMargins left="0.7" right="0.7" top="0.75" bottom="0.75" header="0.3" footer="0.3"/>
    </customSheetView>
    <customSheetView guid="{475902F5-A336-498C-8043-E6009A676451}">
      <selection activeCell="C32" sqref="C32"/>
      <pageMargins left="0.7" right="0.7" top="0.75" bottom="0.75" header="0.3" footer="0.3"/>
    </customSheetView>
    <customSheetView guid="{7BF999F7-7FEC-401E-988B-0B809B1E1468}">
      <selection activeCell="C32" sqref="C32"/>
      <pageMargins left="0.7" right="0.7" top="0.75" bottom="0.75" header="0.3" footer="0.3"/>
    </customSheetView>
    <customSheetView guid="{84EDFFBB-D193-464C-881B-E581A860467D}">
      <selection activeCell="C32" sqref="C32"/>
      <pageMargins left="0.7" right="0.7" top="0.75" bottom="0.75" header="0.3" footer="0.3"/>
    </customSheetView>
    <customSheetView guid="{B0135F22-D825-4248-954A-8EA85894EA35}">
      <selection activeCell="C32" sqref="C32"/>
      <pageMargins left="0.7" right="0.7" top="0.75" bottom="0.75" header="0.3" footer="0.3"/>
    </customSheetView>
    <customSheetView guid="{499BF353-29AD-46C6-86E9-8AA160A301A1}">
      <selection activeCell="C32" sqref="C32"/>
      <pageMargins left="0.7" right="0.7" top="0.75" bottom="0.75" header="0.3" footer="0.3"/>
    </customSheetView>
    <customSheetView guid="{38165F50-4123-490B-B7AC-16722EAF03C2}">
      <pageMargins left="0.7" right="0.7" top="0.75" bottom="0.75" header="0.3" footer="0.3"/>
    </customSheetView>
    <customSheetView guid="{213C71C2-D28B-4F5D-9D03-9BC35DCF1EC9}">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9" workbookViewId="0"/>
  </sheetViews>
  <sheetFormatPr defaultRowHeight="15" x14ac:dyDescent="0.25"/>
  <sheetData/>
  <customSheetViews>
    <customSheetView guid="{4A42B2AB-AF58-4945-AF62-06FDC7CA40C9}" topLeftCell="A19">
      <pageMargins left="0.7" right="0.7" top="0.75" bottom="0.75" header="0.3" footer="0.3"/>
    </customSheetView>
    <customSheetView guid="{C0C3D60E-D04F-4FE7-9AD0-79FF4E502F03}">
      <pageMargins left="0.7" right="0.7" top="0.75" bottom="0.75" header="0.3" footer="0.3"/>
    </customSheetView>
    <customSheetView guid="{475902F5-A336-498C-8043-E6009A676451}">
      <pageMargins left="0.7" right="0.7" top="0.75" bottom="0.75" header="0.3" footer="0.3"/>
    </customSheetView>
    <customSheetView guid="{7BF999F7-7FEC-401E-988B-0B809B1E1468}">
      <pageMargins left="0.7" right="0.7" top="0.75" bottom="0.75" header="0.3" footer="0.3"/>
    </customSheetView>
    <customSheetView guid="{84EDFFBB-D193-464C-881B-E581A860467D}">
      <pageMargins left="0.7" right="0.7" top="0.75" bottom="0.75" header="0.3" footer="0.3"/>
    </customSheetView>
    <customSheetView guid="{B0135F22-D825-4248-954A-8EA85894EA35}">
      <pageMargins left="0.7" right="0.7" top="0.75" bottom="0.75" header="0.3" footer="0.3"/>
    </customSheetView>
    <customSheetView guid="{499BF353-29AD-46C6-86E9-8AA160A301A1}">
      <pageMargins left="0.7" right="0.7" top="0.75" bottom="0.75" header="0.3" footer="0.3"/>
    </customSheetView>
    <customSheetView guid="{38165F50-4123-490B-B7AC-16722EAF03C2}" topLeftCell="A19">
      <pageMargins left="0.7" right="0.7" top="0.75" bottom="0.75" header="0.3" footer="0.3"/>
    </customSheetView>
    <customSheetView guid="{213C71C2-D28B-4F5D-9D03-9BC35DCF1EC9}" topLeftCell="A19">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Budget Template</vt:lpstr>
      <vt:lpstr>Summary for Printing</vt:lpstr>
      <vt:lpstr>Do not edit -Tab for lists</vt:lpstr>
      <vt:lpstr>Sheet3</vt:lpstr>
      <vt:lpstr>CSAPStrategies</vt:lpstr>
      <vt:lpstr>CSAPStrategy</vt:lpstr>
      <vt:lpstr>'Budget Template'!Print_Titles</vt:lpstr>
    </vt:vector>
  </TitlesOfParts>
  <Company>HRSA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mariase</dc:creator>
  <cp:lastModifiedBy>Havens, Julia</cp:lastModifiedBy>
  <cp:lastPrinted>2017-03-10T17:23:35Z</cp:lastPrinted>
  <dcterms:created xsi:type="dcterms:W3CDTF">2012-09-06T19:52:38Z</dcterms:created>
  <dcterms:modified xsi:type="dcterms:W3CDTF">2018-03-04T22:20:59Z</dcterms:modified>
</cp:coreProperties>
</file>